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fdsc2025007\Desktop\案内状一式\"/>
    </mc:Choice>
  </mc:AlternateContent>
  <xr:revisionPtr revIDLastSave="0" documentId="13_ncr:1_{30F8F3A0-C73B-4EC8-991D-C0E804727980}" xr6:coauthVersionLast="47" xr6:coauthVersionMax="47" xr10:uidLastSave="{00000000-0000-0000-0000-000000000000}"/>
  <workbookProtection lockStructure="1"/>
  <bookViews>
    <workbookView xWindow="-109" yWindow="-109" windowWidth="26301" windowHeight="14169" firstSheet="1" activeTab="1" xr2:uid="{00000000-000D-0000-FFFF-FFFF00000000}"/>
  </bookViews>
  <sheets>
    <sheet name="抽出" sheetId="11" state="hidden" r:id="rId1"/>
    <sheet name="sheet_1" sheetId="2" r:id="rId2"/>
    <sheet name="sheet_2" sheetId="10" r:id="rId3"/>
    <sheet name="sheet_3" sheetId="5" r:id="rId4"/>
    <sheet name="sheet_4" sheetId="6" r:id="rId5"/>
    <sheet name="sheet_5" sheetId="7" r:id="rId6"/>
    <sheet name="sheet_6" sheetId="8" r:id="rId7"/>
    <sheet name="sheet_7" sheetId="9" r:id="rId8"/>
  </sheets>
  <definedNames>
    <definedName name="_xlnm.Print_Area" localSheetId="1">sheet_1!$A$1:$N$37</definedName>
    <definedName name="_xlnm.Print_Area" localSheetId="2">sheet_2!$A$1:$N$35</definedName>
    <definedName name="_xlnm.Print_Area" localSheetId="3">sheet_3!$A$1:$N$34</definedName>
    <definedName name="_xlnm.Print_Area" localSheetId="4">sheet_4!$A$1:$N$34</definedName>
    <definedName name="_xlnm.Print_Area" localSheetId="5">sheet_5!$A$1:$N$34</definedName>
    <definedName name="_xlnm.Print_Area" localSheetId="6">sheet_6!$A$1:$N$34</definedName>
    <definedName name="_xlnm.Print_Area" localSheetId="7">sheet_7!$A$1:$N$34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9" i="2" l="1"/>
  <c r="A22" i="2"/>
  <c r="A19" i="2"/>
  <c r="A16" i="2"/>
  <c r="A14" i="2"/>
  <c r="A13" i="2"/>
  <c r="A12" i="2"/>
  <c r="A11" i="2"/>
  <c r="A10" i="2"/>
  <c r="A9" i="2"/>
  <c r="H9" i="2"/>
  <c r="H14" i="2"/>
  <c r="H13" i="2"/>
  <c r="H12" i="2"/>
  <c r="H11" i="2"/>
  <c r="H10" i="2"/>
  <c r="B23" i="2" l="1"/>
  <c r="B22" i="2"/>
  <c r="A4" i="7"/>
  <c r="H16" i="9" l="1"/>
  <c r="H6" i="9"/>
  <c r="AP3" i="11" l="1"/>
  <c r="Q3" i="11"/>
  <c r="R3" i="11" s="1"/>
  <c r="P3" i="11"/>
  <c r="O3" i="11"/>
  <c r="M3" i="11"/>
  <c r="L3" i="11"/>
  <c r="K3" i="11"/>
  <c r="J3" i="11"/>
  <c r="I3" i="11"/>
  <c r="H3" i="11"/>
  <c r="G3" i="11"/>
  <c r="F3" i="11"/>
  <c r="E3" i="11"/>
  <c r="D3" i="11"/>
  <c r="C3" i="11"/>
  <c r="B3" i="11"/>
  <c r="N3" i="11"/>
  <c r="EJ3" i="11"/>
  <c r="EI3" i="11"/>
  <c r="EH3" i="11"/>
  <c r="EG3" i="11"/>
  <c r="EF3" i="11"/>
  <c r="EE3" i="11"/>
  <c r="ED3" i="11"/>
  <c r="EC3" i="11"/>
  <c r="EB3" i="11"/>
  <c r="EA3" i="11"/>
  <c r="DZ3" i="11"/>
  <c r="DY3" i="11"/>
  <c r="DX3" i="11"/>
  <c r="DW3" i="11"/>
  <c r="DV3" i="11"/>
  <c r="DU3" i="11"/>
  <c r="DT3" i="11"/>
  <c r="DS3" i="11"/>
  <c r="DR3" i="11"/>
  <c r="DQ3" i="11"/>
  <c r="DP3" i="11"/>
  <c r="DO3" i="11"/>
  <c r="DN3" i="11"/>
  <c r="DM3" i="11"/>
  <c r="DL3" i="11"/>
  <c r="DK3" i="11"/>
  <c r="DJ3" i="11"/>
  <c r="DI3" i="11"/>
  <c r="DH3" i="11"/>
  <c r="DG3" i="11"/>
  <c r="DF3" i="11"/>
  <c r="DE3" i="11"/>
  <c r="DD3" i="11"/>
  <c r="DC3" i="11"/>
  <c r="DB3" i="11"/>
  <c r="DA3" i="11"/>
  <c r="CZ3" i="11"/>
  <c r="CY3" i="11"/>
  <c r="CX3" i="11"/>
  <c r="CW3" i="11"/>
  <c r="CV3" i="11"/>
  <c r="CU3" i="11"/>
  <c r="CT3" i="11"/>
  <c r="CS3" i="11"/>
  <c r="CR3" i="11"/>
  <c r="CQ3" i="11"/>
  <c r="CP3" i="11"/>
  <c r="CO3" i="11"/>
  <c r="CN3" i="11"/>
  <c r="CM3" i="11"/>
  <c r="CL3" i="11"/>
  <c r="CK3" i="11"/>
  <c r="CJ3" i="11"/>
  <c r="CI3" i="11"/>
  <c r="CH3" i="11"/>
  <c r="CG3" i="11"/>
  <c r="CF3" i="11"/>
  <c r="CE3" i="11"/>
  <c r="CD3" i="11"/>
  <c r="CC3" i="11"/>
  <c r="CB3" i="11"/>
  <c r="CA3" i="11"/>
  <c r="BZ3" i="11"/>
  <c r="BY3" i="11"/>
  <c r="BX3" i="11"/>
  <c r="BW3" i="11"/>
  <c r="BV3" i="11"/>
  <c r="BU3" i="11"/>
  <c r="BT3" i="11"/>
  <c r="BS3" i="11"/>
  <c r="BR3" i="11"/>
  <c r="BQ3" i="11"/>
  <c r="BP3" i="11"/>
  <c r="BO3" i="11"/>
  <c r="BN3" i="11"/>
  <c r="BM3" i="11"/>
  <c r="BL3" i="11"/>
  <c r="BK3" i="11"/>
  <c r="BJ3" i="11"/>
  <c r="BI3" i="11"/>
  <c r="BH3" i="11"/>
  <c r="BG3" i="11"/>
  <c r="BF3" i="11"/>
  <c r="BE3" i="11"/>
  <c r="BD3" i="11"/>
  <c r="BC3" i="11"/>
  <c r="BB3" i="11"/>
  <c r="BA3" i="11"/>
  <c r="AZ3" i="11"/>
  <c r="AY3" i="11"/>
  <c r="AX3" i="11"/>
  <c r="AW3" i="11"/>
  <c r="AV3" i="11"/>
  <c r="AU3" i="11"/>
  <c r="AT3" i="11"/>
  <c r="AS3" i="11"/>
  <c r="AR3" i="11"/>
  <c r="AQ3" i="11"/>
  <c r="AO3" i="11"/>
  <c r="AN3" i="11"/>
  <c r="AM3" i="11"/>
  <c r="AL3" i="11"/>
  <c r="AK3" i="11"/>
  <c r="AJ3" i="11"/>
  <c r="AI3" i="11"/>
  <c r="AH3" i="11"/>
  <c r="AG3" i="11"/>
  <c r="AF3" i="11"/>
  <c r="AE3" i="11"/>
  <c r="AD3" i="11"/>
  <c r="AC3" i="11"/>
  <c r="AB3" i="11"/>
  <c r="AA3" i="11"/>
  <c r="Z3" i="11"/>
  <c r="Y3" i="11"/>
  <c r="X3" i="11"/>
  <c r="W3" i="11"/>
  <c r="V3" i="11"/>
  <c r="U3" i="11"/>
  <c r="T3" i="11"/>
  <c r="S3" i="11"/>
  <c r="A3" i="11"/>
  <c r="H26" i="8" l="1"/>
  <c r="H16" i="8"/>
  <c r="H6" i="8"/>
  <c r="H26" i="7"/>
  <c r="H16" i="7"/>
  <c r="H6" i="7"/>
  <c r="H6" i="5"/>
  <c r="H16" i="5"/>
  <c r="H26" i="5"/>
  <c r="H6" i="6"/>
  <c r="H16" i="6"/>
  <c r="H26" i="6"/>
  <c r="A4" i="10"/>
  <c r="A4" i="9"/>
  <c r="A4" i="8"/>
  <c r="A4" i="6"/>
  <c r="A4" i="5"/>
  <c r="B19" i="2"/>
  <c r="B16" i="2"/>
  <c r="I14" i="2"/>
  <c r="I13" i="2"/>
  <c r="I12" i="2"/>
  <c r="I11" i="2"/>
  <c r="I10" i="2"/>
  <c r="I9" i="2"/>
  <c r="B14" i="2"/>
  <c r="B13" i="2"/>
  <c r="B12" i="2"/>
  <c r="B11" i="2"/>
  <c r="B10" i="2"/>
  <c r="B9" i="2"/>
</calcChain>
</file>

<file path=xl/sharedStrings.xml><?xml version="1.0" encoding="utf-8"?>
<sst xmlns="http://schemas.openxmlformats.org/spreadsheetml/2006/main" count="361" uniqueCount="92">
  <si>
    <t>2026年度 外部精度管理調査　参加申込書</t>
    <rPh sb="4" eb="6">
      <t>ネンド</t>
    </rPh>
    <rPh sb="7" eb="9">
      <t>ガイブ</t>
    </rPh>
    <rPh sb="9" eb="13">
      <t>セイドカンリ</t>
    </rPh>
    <rPh sb="13" eb="15">
      <t>チョウサ</t>
    </rPh>
    <rPh sb="16" eb="21">
      <t>サンカモウシコミショ</t>
    </rPh>
    <phoneticPr fontId="3"/>
  </si>
  <si>
    <t>外部精度管理調査に参加する検査機関名</t>
    <rPh sb="0" eb="2">
      <t>ガイブ</t>
    </rPh>
    <rPh sb="2" eb="6">
      <t>セイドカンリ</t>
    </rPh>
    <rPh sb="6" eb="8">
      <t>チョウサ</t>
    </rPh>
    <rPh sb="9" eb="11">
      <t>サンカ</t>
    </rPh>
    <rPh sb="13" eb="17">
      <t>ケンサキカン</t>
    </rPh>
    <rPh sb="17" eb="18">
      <t>メイ</t>
    </rPh>
    <phoneticPr fontId="3"/>
  </si>
  <si>
    <t>重金属検査</t>
    <rPh sb="0" eb="3">
      <t>ジュウキンゾク</t>
    </rPh>
    <rPh sb="3" eb="5">
      <t>ケンサ</t>
    </rPh>
    <phoneticPr fontId="3"/>
  </si>
  <si>
    <t>残留農薬検査Ⅰ</t>
    <rPh sb="0" eb="4">
      <t>ザンリュウノウヤク</t>
    </rPh>
    <rPh sb="4" eb="6">
      <t>ケンサ</t>
    </rPh>
    <phoneticPr fontId="3"/>
  </si>
  <si>
    <t>食品添加物検査Ⅱ</t>
    <rPh sb="0" eb="5">
      <t>ショクヒンテンカブツ</t>
    </rPh>
    <rPh sb="5" eb="7">
      <t>ケンサ</t>
    </rPh>
    <phoneticPr fontId="3"/>
  </si>
  <si>
    <t>参加申込をされる方（事務的な連絡先）</t>
    <rPh sb="0" eb="4">
      <t>サンカモウシコミ</t>
    </rPh>
    <rPh sb="8" eb="9">
      <t>カタ</t>
    </rPh>
    <rPh sb="10" eb="13">
      <t>ジムテキ</t>
    </rPh>
    <rPh sb="14" eb="17">
      <t>レンラクサキ</t>
    </rPh>
    <phoneticPr fontId="3"/>
  </si>
  <si>
    <t>腸内細菌科菌群検査</t>
    <rPh sb="0" eb="9">
      <t>チョウナイサイ</t>
    </rPh>
    <phoneticPr fontId="3"/>
  </si>
  <si>
    <t>E.coli検査</t>
    <rPh sb="6" eb="8">
      <t>ケンサ</t>
    </rPh>
    <phoneticPr fontId="3"/>
  </si>
  <si>
    <t>麻痺性貝毒検査</t>
    <rPh sb="0" eb="5">
      <t>マヒセイカイドク</t>
    </rPh>
    <rPh sb="5" eb="7">
      <t>ケンサ</t>
    </rPh>
    <phoneticPr fontId="3"/>
  </si>
  <si>
    <t>食品衛生外部精度管理調査</t>
    <rPh sb="0" eb="4">
      <t>ショクヒンエイセイ</t>
    </rPh>
    <rPh sb="4" eb="6">
      <t>ガイブ</t>
    </rPh>
    <rPh sb="6" eb="10">
      <t>セイドカンリ</t>
    </rPh>
    <rPh sb="10" eb="12">
      <t>チョウサ</t>
    </rPh>
    <phoneticPr fontId="3"/>
  </si>
  <si>
    <t>食品表示に関する外部精度管理調査</t>
    <rPh sb="0" eb="4">
      <t>ショクヒンヒョウジ</t>
    </rPh>
    <rPh sb="5" eb="6">
      <t>カン</t>
    </rPh>
    <rPh sb="8" eb="10">
      <t>ガイブ</t>
    </rPh>
    <rPh sb="10" eb="14">
      <t>セイドカンリ</t>
    </rPh>
    <rPh sb="14" eb="16">
      <t>チョウサ</t>
    </rPh>
    <phoneticPr fontId="3"/>
  </si>
  <si>
    <t>調査結果報告書の追加</t>
    <rPh sb="0" eb="4">
      <t>チョウサケッカ</t>
    </rPh>
    <rPh sb="4" eb="7">
      <t>ホウコクショ</t>
    </rPh>
    <rPh sb="8" eb="10">
      <t>ツイカ</t>
    </rPh>
    <phoneticPr fontId="3"/>
  </si>
  <si>
    <t>冊</t>
    <rPh sb="0" eb="1">
      <t>サツ</t>
    </rPh>
    <phoneticPr fontId="3"/>
  </si>
  <si>
    <t>重金属検査　調査試料の送付先</t>
    <rPh sb="0" eb="3">
      <t>ジュウキンゾク</t>
    </rPh>
    <rPh sb="3" eb="5">
      <t>ケンサ</t>
    </rPh>
    <rPh sb="6" eb="10">
      <t>チョウサシリョウ</t>
    </rPh>
    <rPh sb="11" eb="14">
      <t>ソウフサキ</t>
    </rPh>
    <phoneticPr fontId="3"/>
  </si>
  <si>
    <t>【参加項目】</t>
    <rPh sb="1" eb="3">
      <t>サンカ</t>
    </rPh>
    <rPh sb="3" eb="5">
      <t>コウモク</t>
    </rPh>
    <phoneticPr fontId="3"/>
  </si>
  <si>
    <t>↑追加する冊数をご入力ください</t>
    <rPh sb="1" eb="3">
      <t>ツイカ</t>
    </rPh>
    <rPh sb="5" eb="7">
      <t>サツスウ</t>
    </rPh>
    <rPh sb="9" eb="11">
      <t>ニュウリョク</t>
    </rPh>
    <phoneticPr fontId="3"/>
  </si>
  <si>
    <t>※ 参加する項目名をクリックしてチェックボックスにチェックを入れてください</t>
    <rPh sb="2" eb="4">
      <t>サンカ</t>
    </rPh>
    <rPh sb="6" eb="9">
      <t>コウモクメイ</t>
    </rPh>
    <rPh sb="30" eb="31">
      <t>イ</t>
    </rPh>
    <phoneticPr fontId="3"/>
  </si>
  <si>
    <t>氏名　</t>
    <rPh sb="0" eb="2">
      <t>シメイ</t>
    </rPh>
    <phoneticPr fontId="3"/>
  </si>
  <si>
    <t>機関名　</t>
    <rPh sb="0" eb="2">
      <t>キカン</t>
    </rPh>
    <rPh sb="2" eb="3">
      <t>メイ</t>
    </rPh>
    <phoneticPr fontId="3"/>
  </si>
  <si>
    <t>部署名　</t>
    <rPh sb="0" eb="3">
      <t>ブショメイ</t>
    </rPh>
    <phoneticPr fontId="3"/>
  </si>
  <si>
    <t>e-mail　</t>
    <phoneticPr fontId="3"/>
  </si>
  <si>
    <t>電話番号　</t>
    <rPh sb="0" eb="4">
      <t>デンワバンゴウ</t>
    </rPh>
    <phoneticPr fontId="3"/>
  </si>
  <si>
    <t>氏名ふりがな　</t>
    <rPh sb="0" eb="2">
      <t>シメイ</t>
    </rPh>
    <phoneticPr fontId="3"/>
  </si>
  <si>
    <t>食品添加物検査Ⅰ</t>
    <rPh sb="0" eb="7">
      <t>ショクヒンテ</t>
    </rPh>
    <phoneticPr fontId="3"/>
  </si>
  <si>
    <t>残留農薬検査Ⅱ</t>
    <rPh sb="0" eb="4">
      <t>ザンリュウ</t>
    </rPh>
    <rPh sb="4" eb="6">
      <t>ケンサ</t>
    </rPh>
    <phoneticPr fontId="3"/>
  </si>
  <si>
    <t>残留動物用医薬品検査</t>
    <rPh sb="0" eb="10">
      <t>ザン</t>
    </rPh>
    <phoneticPr fontId="3"/>
  </si>
  <si>
    <t>一般細菌数測定検査</t>
    <rPh sb="0" eb="9">
      <t>イッ</t>
    </rPh>
    <phoneticPr fontId="3"/>
  </si>
  <si>
    <t>大腸菌群検査</t>
    <rPh sb="0" eb="6">
      <t>ダイチョウ</t>
    </rPh>
    <phoneticPr fontId="3"/>
  </si>
  <si>
    <t>黄色ブドウ球菌検査</t>
    <rPh sb="0" eb="7">
      <t>オウショク</t>
    </rPh>
    <rPh sb="7" eb="9">
      <t>ケンサ</t>
    </rPh>
    <phoneticPr fontId="3"/>
  </si>
  <si>
    <t>サルモネラ属菌検査</t>
    <phoneticPr fontId="3"/>
  </si>
  <si>
    <t>郵便番号　</t>
    <rPh sb="0" eb="4">
      <t>ユウビ</t>
    </rPh>
    <phoneticPr fontId="3"/>
  </si>
  <si>
    <t>住所　</t>
    <rPh sb="0" eb="2">
      <t>ジュウショ</t>
    </rPh>
    <phoneticPr fontId="3"/>
  </si>
  <si>
    <t>食品添加物検査Ⅰ　調査試料の送付先</t>
    <rPh sb="0" eb="5">
      <t>ショクヒンテンカブツ</t>
    </rPh>
    <rPh sb="5" eb="7">
      <t>ケンサ</t>
    </rPh>
    <rPh sb="9" eb="13">
      <t>チョウサシリョウ</t>
    </rPh>
    <rPh sb="14" eb="17">
      <t>ソウフサキ</t>
    </rPh>
    <phoneticPr fontId="3"/>
  </si>
  <si>
    <t>食品添加物検査Ⅱ　調査試料の送付先</t>
    <rPh sb="0" eb="5">
      <t>ショクヒンテンカブツ</t>
    </rPh>
    <rPh sb="5" eb="7">
      <t>ケンサ</t>
    </rPh>
    <rPh sb="9" eb="13">
      <t>チョウサシリョウ</t>
    </rPh>
    <rPh sb="14" eb="17">
      <t>ソウフサキ</t>
    </rPh>
    <phoneticPr fontId="3"/>
  </si>
  <si>
    <t>残留農薬検査Ⅰ　調査試料の送付先</t>
    <rPh sb="0" eb="4">
      <t>ザンリュ</t>
    </rPh>
    <rPh sb="4" eb="6">
      <t>ケンサ</t>
    </rPh>
    <rPh sb="8" eb="12">
      <t>チョウサシリョウ</t>
    </rPh>
    <rPh sb="13" eb="16">
      <t>ソウフサキ</t>
    </rPh>
    <phoneticPr fontId="3"/>
  </si>
  <si>
    <t>残留農薬検査Ⅱ　調査試料の送付先</t>
    <rPh sb="0" eb="4">
      <t>ザンリュウノウヤク</t>
    </rPh>
    <rPh sb="4" eb="6">
      <t>ケンサ</t>
    </rPh>
    <rPh sb="8" eb="12">
      <t>チョウサシリョウ</t>
    </rPh>
    <rPh sb="13" eb="16">
      <t>ソウフサキ</t>
    </rPh>
    <phoneticPr fontId="3"/>
  </si>
  <si>
    <t>残留動物用医薬品検査　調査試料の送付先</t>
    <rPh sb="0" eb="10">
      <t>ザンリュウ</t>
    </rPh>
    <rPh sb="11" eb="15">
      <t>チョウサシリョウ</t>
    </rPh>
    <rPh sb="16" eb="19">
      <t>ソウフサキ</t>
    </rPh>
    <phoneticPr fontId="3"/>
  </si>
  <si>
    <t>一般細菌数測定検査　調査試料の送付先</t>
    <rPh sb="0" eb="9">
      <t>イッパン</t>
    </rPh>
    <rPh sb="10" eb="14">
      <t>チョウサシリョウ</t>
    </rPh>
    <rPh sb="15" eb="18">
      <t>ソウフサキ</t>
    </rPh>
    <phoneticPr fontId="3"/>
  </si>
  <si>
    <t>大腸菌群検査　調査試料の送付先</t>
    <rPh sb="0" eb="6">
      <t>ダイチョウ</t>
    </rPh>
    <rPh sb="7" eb="11">
      <t>チョウサシリョウ</t>
    </rPh>
    <rPh sb="12" eb="15">
      <t>ソウフサキ</t>
    </rPh>
    <phoneticPr fontId="3"/>
  </si>
  <si>
    <t>E.coli検査　調査試料の送付先</t>
    <rPh sb="6" eb="8">
      <t>ケンサ</t>
    </rPh>
    <rPh sb="9" eb="13">
      <t>チョウサシリョウ</t>
    </rPh>
    <rPh sb="14" eb="17">
      <t>ソウフサキ</t>
    </rPh>
    <phoneticPr fontId="3"/>
  </si>
  <si>
    <t>腸内細菌科菌群検査　調査試料の送付先</t>
    <rPh sb="0" eb="9">
      <t>チョウナイサイキ</t>
    </rPh>
    <rPh sb="10" eb="14">
      <t>チョウサシリョウ</t>
    </rPh>
    <rPh sb="15" eb="18">
      <t>ソウフサキ</t>
    </rPh>
    <phoneticPr fontId="3"/>
  </si>
  <si>
    <t>黄色ブドウ球菌検査　調査試料の送付先</t>
    <rPh sb="0" eb="2">
      <t>オウショク</t>
    </rPh>
    <rPh sb="5" eb="7">
      <t>キュウキン</t>
    </rPh>
    <rPh sb="7" eb="9">
      <t>ケンサ</t>
    </rPh>
    <rPh sb="10" eb="14">
      <t>チョウサシリョウ</t>
    </rPh>
    <rPh sb="15" eb="18">
      <t>ソウフサキ</t>
    </rPh>
    <phoneticPr fontId="3"/>
  </si>
  <si>
    <t>サルモネラ属菌検査　調査試料の送付先</t>
    <rPh sb="10" eb="14">
      <t>チョウサシリョウ</t>
    </rPh>
    <rPh sb="15" eb="18">
      <t>ソウフサキ</t>
    </rPh>
    <phoneticPr fontId="3"/>
  </si>
  <si>
    <t>麻痺性貝毒検査　調査試料の送付先</t>
    <rPh sb="0" eb="7">
      <t>マヒセイカイドク</t>
    </rPh>
    <rPh sb="8" eb="12">
      <t>チョウサシリョウ</t>
    </rPh>
    <rPh sb="13" eb="16">
      <t>ソウフサキ</t>
    </rPh>
    <phoneticPr fontId="3"/>
  </si>
  <si>
    <t>栄養成分検査　調査試料の送付先</t>
    <rPh sb="0" eb="4">
      <t>エイヨウセイブン</t>
    </rPh>
    <rPh sb="4" eb="6">
      <t>ケンサ</t>
    </rPh>
    <rPh sb="7" eb="11">
      <t>チョウサシリョウ</t>
    </rPh>
    <rPh sb="12" eb="15">
      <t>ソウフサキ</t>
    </rPh>
    <phoneticPr fontId="3"/>
  </si>
  <si>
    <t>調査結果報告書の送付先</t>
    <rPh sb="0" eb="7">
      <t>チョウサケッカ</t>
    </rPh>
    <rPh sb="8" eb="11">
      <t>ソウフサキ</t>
    </rPh>
    <phoneticPr fontId="3"/>
  </si>
  <si>
    <t>見積書・請求書の送付先</t>
    <rPh sb="0" eb="3">
      <t>ミツモリショ</t>
    </rPh>
    <rPh sb="4" eb="7">
      <t>セイキュウショ</t>
    </rPh>
    <rPh sb="8" eb="11">
      <t>ソウフサキ</t>
    </rPh>
    <phoneticPr fontId="3"/>
  </si>
  <si>
    <t>請求書宛名　</t>
    <rPh sb="0" eb="3">
      <t>セイキュウショ</t>
    </rPh>
    <rPh sb="3" eb="5">
      <t>アテナ</t>
    </rPh>
    <phoneticPr fontId="3"/>
  </si>
  <si>
    <t>備考</t>
    <rPh sb="0" eb="2">
      <t>ビコウ</t>
    </rPh>
    <phoneticPr fontId="3"/>
  </si>
  <si>
    <t>1/7</t>
    <phoneticPr fontId="3"/>
  </si>
  <si>
    <t>2/7</t>
    <phoneticPr fontId="3"/>
  </si>
  <si>
    <t>3/7</t>
    <phoneticPr fontId="3"/>
  </si>
  <si>
    <t>4/7</t>
    <phoneticPr fontId="3"/>
  </si>
  <si>
    <t>5/7</t>
    <phoneticPr fontId="3"/>
  </si>
  <si>
    <t>6/7</t>
    <phoneticPr fontId="3"/>
  </si>
  <si>
    <t>7/7</t>
    <phoneticPr fontId="3"/>
  </si>
  <si>
    <t>検査機関名</t>
    <rPh sb="0" eb="4">
      <t>ケンサキカン</t>
    </rPh>
    <rPh sb="4" eb="5">
      <t>メイ</t>
    </rPh>
    <phoneticPr fontId="3"/>
  </si>
  <si>
    <t>事務的な連絡先</t>
    <rPh sb="0" eb="3">
      <t>ジムテ</t>
    </rPh>
    <rPh sb="4" eb="7">
      <t>レンラクサキ</t>
    </rPh>
    <phoneticPr fontId="3"/>
  </si>
  <si>
    <t>氏名　</t>
  </si>
  <si>
    <t>氏名ふりがな　</t>
  </si>
  <si>
    <t>機関名　</t>
  </si>
  <si>
    <t>部署名　</t>
  </si>
  <si>
    <t>e-mail　</t>
  </si>
  <si>
    <t>電話番号　</t>
  </si>
  <si>
    <t>調査結果報告書を2冊以上ご入用の場合は以下をご選択ください。</t>
    <rPh sb="0" eb="2">
      <t>サンカ</t>
    </rPh>
    <rPh sb="2" eb="6">
      <t>ケンサキカン</t>
    </rPh>
    <rPh sb="8" eb="10">
      <t>バアイ</t>
    </rPh>
    <rPh sb="11" eb="13">
      <t>イカ</t>
    </rPh>
    <rPh sb="15" eb="17">
      <t>センタク</t>
    </rPh>
    <phoneticPr fontId="3"/>
  </si>
  <si>
    <t>食品添加物検査Ⅰ</t>
    <rPh sb="0" eb="7">
      <t>ショクヒ</t>
    </rPh>
    <phoneticPr fontId="3"/>
  </si>
  <si>
    <t>郵便番号　</t>
  </si>
  <si>
    <t>食品添加物検査Ⅱ</t>
    <rPh sb="0" eb="7">
      <t>ショクヒ</t>
    </rPh>
    <phoneticPr fontId="3"/>
  </si>
  <si>
    <t>住所　</t>
  </si>
  <si>
    <t>請求書宛名　</t>
  </si>
  <si>
    <t>残留農薬検査Ⅰ</t>
    <rPh sb="0" eb="6">
      <t>ザンリュウ</t>
    </rPh>
    <phoneticPr fontId="3"/>
  </si>
  <si>
    <t>残留農薬検査Ⅱ</t>
    <rPh sb="0" eb="6">
      <t>ザンリュウ</t>
    </rPh>
    <phoneticPr fontId="3"/>
  </si>
  <si>
    <t>残留動物用医薬品検査</t>
    <rPh sb="0" eb="10">
      <t>ザンリュウ</t>
    </rPh>
    <phoneticPr fontId="3"/>
  </si>
  <si>
    <t>一般細菌数測定検査</t>
    <rPh sb="0" eb="9">
      <t>イッパンサイ</t>
    </rPh>
    <phoneticPr fontId="3"/>
  </si>
  <si>
    <t>大腸菌群検査</t>
    <rPh sb="0" eb="6">
      <t>ダイチョウキ</t>
    </rPh>
    <phoneticPr fontId="3"/>
  </si>
  <si>
    <t>腸内細菌科菌群検査</t>
    <rPh sb="0" eb="9">
      <t>チョ</t>
    </rPh>
    <phoneticPr fontId="3"/>
  </si>
  <si>
    <t>黄色ブドウ球菌検査</t>
    <rPh sb="0" eb="7">
      <t>オウショ</t>
    </rPh>
    <rPh sb="7" eb="9">
      <t>ケンサ</t>
    </rPh>
    <phoneticPr fontId="3"/>
  </si>
  <si>
    <t>サルモネラ属菌検査</t>
  </si>
  <si>
    <t>麻痺性貝毒検査</t>
    <rPh sb="0" eb="7">
      <t>マヒセイ</t>
    </rPh>
    <phoneticPr fontId="3"/>
  </si>
  <si>
    <t>栄養成分検査</t>
    <rPh sb="0" eb="6">
      <t>エイヨウセイ</t>
    </rPh>
    <phoneticPr fontId="3"/>
  </si>
  <si>
    <t>請求書の送付先</t>
    <rPh sb="0" eb="3">
      <t>セイキュウショ</t>
    </rPh>
    <rPh sb="4" eb="7">
      <t>ソウフサキ</t>
    </rPh>
    <phoneticPr fontId="3"/>
  </si>
  <si>
    <t>合計</t>
    <rPh sb="0" eb="2">
      <t>ゴウケイ</t>
    </rPh>
    <phoneticPr fontId="3"/>
  </si>
  <si>
    <t>栄養成分検査</t>
    <rPh sb="0" eb="4">
      <t>エイヨウセイブン</t>
    </rPh>
    <rPh sb="4" eb="6">
      <t>ケンサ</t>
    </rPh>
    <phoneticPr fontId="3"/>
  </si>
  <si>
    <t>基本項目のみ</t>
    <rPh sb="0" eb="4">
      <t>キホンコウモク</t>
    </rPh>
    <phoneticPr fontId="3"/>
  </si>
  <si>
    <t>基本項目 + 追加項目：カルシウム、鉄</t>
    <rPh sb="0" eb="4">
      <t>キホンコウモク</t>
    </rPh>
    <rPh sb="7" eb="9">
      <t>ツイカ</t>
    </rPh>
    <rPh sb="9" eb="11">
      <t>コウモク</t>
    </rPh>
    <rPh sb="18" eb="19">
      <t>テツ</t>
    </rPh>
    <phoneticPr fontId="3"/>
  </si>
  <si>
    <t>基本/追加</t>
    <rPh sb="0" eb="2">
      <t>キホン</t>
    </rPh>
    <rPh sb="3" eb="5">
      <t>ツイカ</t>
    </rPh>
    <phoneticPr fontId="3"/>
  </si>
  <si>
    <r>
      <t>↑左端のセルに正確な機関名をご入力ください　　</t>
    </r>
    <r>
      <rPr>
        <b/>
        <u/>
        <sz val="9"/>
        <color theme="1"/>
        <rFont val="UD Digi Kyokasho NK-R"/>
        <family val="1"/>
        <charset val="128"/>
      </rPr>
      <t>参加証明書にはこの検査機関名がそのまま入力されます</t>
    </r>
    <rPh sb="1" eb="3">
      <t>ヒダリハシ</t>
    </rPh>
    <rPh sb="7" eb="9">
      <t>セイカク</t>
    </rPh>
    <rPh sb="10" eb="12">
      <t>キカン</t>
    </rPh>
    <rPh sb="12" eb="13">
      <t>メイ</t>
    </rPh>
    <rPh sb="15" eb="17">
      <t>ニュウリョク</t>
    </rPh>
    <rPh sb="23" eb="25">
      <t>サンカ</t>
    </rPh>
    <rPh sb="25" eb="28">
      <t>ショウメイショ</t>
    </rPh>
    <rPh sb="32" eb="36">
      <t>ケンサキカン</t>
    </rPh>
    <rPh sb="36" eb="37">
      <t>メイ</t>
    </rPh>
    <rPh sb="42" eb="44">
      <t>ニュウリョク</t>
    </rPh>
    <phoneticPr fontId="3"/>
  </si>
  <si>
    <t>↑左端のセルにご入力ください　　電話番号にハイフンは不要です　　コピー＆ペースト可能です</t>
    <rPh sb="1" eb="3">
      <t>ヒダリハシ</t>
    </rPh>
    <rPh sb="8" eb="10">
      <t>ニュウリョク</t>
    </rPh>
    <rPh sb="16" eb="20">
      <t>デンワバンゴウ</t>
    </rPh>
    <rPh sb="26" eb="28">
      <t>フヨウ</t>
    </rPh>
    <rPh sb="40" eb="42">
      <t>カノウ</t>
    </rPh>
    <phoneticPr fontId="3"/>
  </si>
  <si>
    <t>↑左端のセルにご入力ください　　郵便番号、電話番号にハイフンは不要です　　コピー＆ペースト可能です</t>
    <rPh sb="1" eb="3">
      <t>ヒダリハシ</t>
    </rPh>
    <rPh sb="8" eb="10">
      <t>ニュウリョク</t>
    </rPh>
    <phoneticPr fontId="3"/>
  </si>
  <si>
    <t>↑左端のセルにご入力ください　　郵便番号、電話番号にハイフンは不要です　　コピー＆ペースト可能です</t>
    <rPh sb="1" eb="3">
      <t>ヒダリハシ</t>
    </rPh>
    <rPh sb="8" eb="10">
      <t>ニュウリョク</t>
    </rPh>
    <rPh sb="16" eb="20">
      <t>ユウビンバンゴウ</t>
    </rPh>
    <phoneticPr fontId="3"/>
  </si>
  <si>
    <t>※ お手数ですが、すべてのシート（sheet_1～7）を確認し、必要箇所を省略せずにご入力ください</t>
    <rPh sb="3" eb="5">
      <t>テスウ</t>
    </rPh>
    <rPh sb="28" eb="30">
      <t>カクニン</t>
    </rPh>
    <rPh sb="32" eb="36">
      <t>ヒツヨウカショ</t>
    </rPh>
    <rPh sb="37" eb="39">
      <t>ショウリャク</t>
    </rPh>
    <rPh sb="43" eb="45">
      <t>ニュウリョク</t>
    </rPh>
    <phoneticPr fontId="3"/>
  </si>
  <si>
    <t>備考（省略可）</t>
    <rPh sb="0" eb="2">
      <t>ビコウ</t>
    </rPh>
    <rPh sb="3" eb="5">
      <t>ショウリャク</t>
    </rPh>
    <rPh sb="5" eb="6">
      <t>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</si>
</sst>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Yu Gothic"/>
      <family val="2"/>
      <scheme val="minor"/>
    </font>
    <font>
      <sz val="11"/>
      <color rgb="FF3F3F76"/>
      <name val="Yu Gothic"/>
      <family val="2"/>
      <charset val="128"/>
      <scheme val="minor"/>
    </font>
    <font>
      <b/>
      <sz val="11"/>
      <color rgb="FF3F3F3F"/>
      <name val="Yu Gothic"/>
      <family val="2"/>
      <charset val="128"/>
      <scheme val="minor"/>
    </font>
    <font>
      <sz val="6"/>
      <name val="Yu Gothic"/>
      <family val="3"/>
      <charset val="128"/>
      <scheme val="minor"/>
    </font>
    <font>
      <sz val="11"/>
      <color theme="1"/>
      <name val="UD Digi Kyokasho NK-R"/>
      <family val="1"/>
      <charset val="128"/>
    </font>
    <font>
      <sz val="11"/>
      <color theme="1"/>
      <name val="UD Digi Kyokasho NK-B"/>
      <family val="1"/>
      <charset val="128"/>
    </font>
    <font>
      <sz val="14"/>
      <color theme="1"/>
      <name val="UD Digi Kyokasho NK-B"/>
      <family val="1"/>
      <charset val="128"/>
    </font>
    <font>
      <b/>
      <sz val="9"/>
      <color theme="1"/>
      <name val="UD Digi Kyokasho NK-R"/>
      <family val="1"/>
      <charset val="128"/>
    </font>
    <font>
      <sz val="12"/>
      <color theme="1"/>
      <name val="UD Digi Kyokasho NK-R"/>
      <family val="1"/>
      <charset val="128"/>
    </font>
    <font>
      <b/>
      <sz val="11"/>
      <color theme="1"/>
      <name val="UD Digi Kyokasho NK-R"/>
      <family val="1"/>
      <charset val="128"/>
    </font>
    <font>
      <u/>
      <sz val="11"/>
      <color theme="1"/>
      <name val="UD Digi Kyokasho NK-R"/>
      <family val="1"/>
      <charset val="128"/>
    </font>
    <font>
      <sz val="11"/>
      <color rgb="FF7F7F7F"/>
      <name val="UD Digi Kyokasho NK-B"/>
      <family val="1"/>
      <charset val="128"/>
    </font>
    <font>
      <sz val="11"/>
      <name val="UD Digi Kyokasho NK-B"/>
      <family val="1"/>
      <charset val="128"/>
    </font>
    <font>
      <sz val="11"/>
      <name val="UD Digi Kyokasho NK-R"/>
      <family val="1"/>
      <charset val="128"/>
    </font>
    <font>
      <sz val="10"/>
      <color theme="1"/>
      <name val="UD Digi Kyokasho NK-R"/>
      <family val="1"/>
      <charset val="128"/>
    </font>
    <font>
      <b/>
      <sz val="14"/>
      <color rgb="FF3F3F3F"/>
      <name val="UD Digi Kyokasho NK-R"/>
      <family val="1"/>
      <charset val="128"/>
    </font>
    <font>
      <sz val="14"/>
      <color theme="1" tint="0.14999847407452621"/>
      <name val="UD Digi Kyokasho NK-R"/>
      <family val="1"/>
      <charset val="128"/>
    </font>
    <font>
      <b/>
      <sz val="14"/>
      <color theme="1" tint="0.14999847407452621"/>
      <name val="UD Digi Kyokasho NK-R"/>
      <family val="1"/>
      <charset val="128"/>
    </font>
    <font>
      <sz val="14"/>
      <color theme="1"/>
      <name val="UD Digi Kyokasho NK-R"/>
      <family val="1"/>
      <charset val="128"/>
    </font>
    <font>
      <b/>
      <sz val="14"/>
      <name val="UD Digi Kyokasho NK-R"/>
      <family val="1"/>
      <charset val="128"/>
    </font>
    <font>
      <sz val="11"/>
      <color theme="1" tint="0.14999847407452621"/>
      <name val="Yu Gothic"/>
      <family val="2"/>
      <charset val="128"/>
      <scheme val="minor"/>
    </font>
    <font>
      <b/>
      <u/>
      <sz val="9"/>
      <color theme="1"/>
      <name val="UD Digi Kyokasho NK-R"/>
      <family val="1"/>
      <charset val="128"/>
    </font>
    <font>
      <b/>
      <u/>
      <sz val="11"/>
      <color theme="1"/>
      <name val="UD Digi Kyokasho NK-R"/>
      <family val="1"/>
      <charset val="128"/>
    </font>
  </fonts>
  <fills count="6">
    <fill>
      <patternFill patternType="none"/>
    </fill>
    <fill>
      <patternFill patternType="gray125"/>
    </fill>
    <fill>
      <patternFill patternType="solid">
        <fgColor rgb="FFFFCC99"/>
      </patternFill>
    </fill>
    <fill>
      <patternFill patternType="solid">
        <fgColor rgb="FFF2F2F2"/>
      </patternFill>
    </fill>
    <fill>
      <patternFill patternType="solid">
        <fgColor theme="5" tint="0.79998168889431442"/>
        <bgColor indexed="64"/>
      </patternFill>
    </fill>
    <fill>
      <patternFill patternType="solid">
        <fgColor rgb="FFFFEEB7"/>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rgb="FF7F7F7F"/>
      </bottom>
      <diagonal/>
    </border>
    <border>
      <left style="medium">
        <color rgb="FF7F7F7F"/>
      </left>
      <right style="medium">
        <color rgb="FF7F7F7F"/>
      </right>
      <top style="medium">
        <color rgb="FF7F7F7F"/>
      </top>
      <bottom style="medium">
        <color rgb="FF7F7F7F"/>
      </bottom>
      <diagonal/>
    </border>
    <border>
      <left style="medium">
        <color rgb="FF7F7F7F"/>
      </left>
      <right/>
      <top style="medium">
        <color rgb="FF7F7F7F"/>
      </top>
      <bottom style="medium">
        <color rgb="FF7F7F7F"/>
      </bottom>
      <diagonal/>
    </border>
    <border>
      <left/>
      <right style="medium">
        <color rgb="FF7F7F7F"/>
      </right>
      <top style="medium">
        <color rgb="FF7F7F7F"/>
      </top>
      <bottom style="medium">
        <color rgb="FF7F7F7F"/>
      </bottom>
      <diagonal/>
    </border>
    <border>
      <left/>
      <right/>
      <top style="medium">
        <color rgb="FF7F7F7F"/>
      </top>
      <bottom style="medium">
        <color rgb="FF7F7F7F"/>
      </bottom>
      <diagonal/>
    </border>
  </borders>
  <cellStyleXfs count="3">
    <xf numFmtId="0" fontId="0" fillId="0" borderId="0"/>
    <xf numFmtId="0" fontId="1" fillId="2" borderId="1" applyNumberFormat="0" applyAlignment="0" applyProtection="0">
      <alignment vertical="center"/>
    </xf>
    <xf numFmtId="0" fontId="2" fillId="3" borderId="2" applyNumberFormat="0" applyAlignment="0" applyProtection="0">
      <alignment vertical="center"/>
    </xf>
  </cellStyleXfs>
  <cellXfs count="38">
    <xf numFmtId="0" fontId="0" fillId="0" borderId="0" xfId="0"/>
    <xf numFmtId="0" fontId="5" fillId="0" borderId="0" xfId="0" applyFont="1" applyProtection="1">
      <protection hidden="1"/>
    </xf>
    <xf numFmtId="0" fontId="6" fillId="0" borderId="0" xfId="0" applyFont="1" applyAlignment="1" applyProtection="1">
      <alignment horizontal="centerContinuous"/>
      <protection hidden="1"/>
    </xf>
    <xf numFmtId="0" fontId="5" fillId="0" borderId="0" xfId="0" applyFont="1" applyAlignment="1" applyProtection="1">
      <alignment horizontal="centerContinuous"/>
      <protection hidden="1"/>
    </xf>
    <xf numFmtId="49" fontId="11" fillId="0" borderId="4" xfId="0" applyNumberFormat="1" applyFont="1" applyBorder="1" applyAlignment="1" applyProtection="1">
      <alignment horizontal="center" vertical="center"/>
      <protection hidden="1"/>
    </xf>
    <xf numFmtId="0" fontId="8" fillId="0" borderId="0" xfId="0" applyFont="1" applyProtection="1">
      <protection hidden="1"/>
    </xf>
    <xf numFmtId="0" fontId="4" fillId="0" borderId="0" xfId="0" applyFont="1" applyProtection="1">
      <protection hidden="1"/>
    </xf>
    <xf numFmtId="0" fontId="2" fillId="3" borderId="3" xfId="2" applyBorder="1" applyAlignment="1" applyProtection="1">
      <alignment horizontal="left" indent="1"/>
      <protection hidden="1"/>
    </xf>
    <xf numFmtId="0" fontId="9" fillId="0" borderId="0" xfId="0" applyFont="1" applyAlignment="1" applyProtection="1">
      <alignment vertical="center"/>
      <protection hidden="1"/>
    </xf>
    <xf numFmtId="0" fontId="9" fillId="0" borderId="5" xfId="0" applyFont="1" applyBorder="1" applyAlignment="1" applyProtection="1">
      <alignment horizontal="centerContinuous" vertical="center"/>
      <protection hidden="1"/>
    </xf>
    <xf numFmtId="0" fontId="9" fillId="0" borderId="6" xfId="0" applyFont="1" applyBorder="1" applyAlignment="1" applyProtection="1">
      <alignment horizontal="centerContinuous" vertical="center"/>
      <protection hidden="1"/>
    </xf>
    <xf numFmtId="0" fontId="4" fillId="0" borderId="0" xfId="0" applyFont="1" applyAlignment="1" applyProtection="1">
      <alignment horizontal="right"/>
      <protection hidden="1"/>
    </xf>
    <xf numFmtId="0" fontId="4" fillId="4" borderId="3" xfId="0" applyFont="1" applyFill="1" applyBorder="1" applyAlignment="1" applyProtection="1">
      <alignment horizontal="left" indent="1"/>
      <protection hidden="1"/>
    </xf>
    <xf numFmtId="0" fontId="7" fillId="0" borderId="0" xfId="0" applyFont="1" applyAlignment="1" applyProtection="1">
      <alignment horizontal="left" vertical="top" indent="1"/>
      <protection hidden="1"/>
    </xf>
    <xf numFmtId="0" fontId="9" fillId="0" borderId="0" xfId="0" applyFont="1" applyProtection="1">
      <protection hidden="1"/>
    </xf>
    <xf numFmtId="0" fontId="4" fillId="0" borderId="0" xfId="0" applyFont="1" applyAlignment="1" applyProtection="1">
      <alignment horizontal="left" indent="1"/>
      <protection hidden="1"/>
    </xf>
    <xf numFmtId="0" fontId="4" fillId="0" borderId="0" xfId="0" applyFont="1" applyAlignment="1" applyProtection="1">
      <alignment vertical="center"/>
      <protection hidden="1"/>
    </xf>
    <xf numFmtId="0" fontId="7" fillId="0" borderId="0" xfId="0" applyFont="1" applyAlignment="1" applyProtection="1">
      <alignment vertical="center"/>
      <protection hidden="1"/>
    </xf>
    <xf numFmtId="0" fontId="10" fillId="0" borderId="0" xfId="0" applyFont="1" applyAlignment="1" applyProtection="1">
      <alignment horizontal="left" vertical="center" indent="1"/>
      <protection hidden="1"/>
    </xf>
    <xf numFmtId="0" fontId="4" fillId="0" borderId="0" xfId="0" applyFont="1" applyAlignment="1" applyProtection="1">
      <alignment horizontal="centerContinuous" vertical="center"/>
      <protection hidden="1"/>
    </xf>
    <xf numFmtId="0" fontId="7" fillId="0" borderId="0" xfId="0" applyFont="1" applyAlignment="1" applyProtection="1">
      <alignment horizontal="left" indent="1"/>
      <protection hidden="1"/>
    </xf>
    <xf numFmtId="0" fontId="12" fillId="0" borderId="0" xfId="0" applyFont="1" applyProtection="1">
      <protection hidden="1"/>
    </xf>
    <xf numFmtId="0" fontId="13" fillId="0" borderId="0" xfId="0" applyFont="1" applyProtection="1">
      <protection hidden="1"/>
    </xf>
    <xf numFmtId="0" fontId="13" fillId="0" borderId="0" xfId="0" applyFont="1" applyAlignment="1" applyProtection="1">
      <alignment vertical="center"/>
      <protection hidden="1"/>
    </xf>
    <xf numFmtId="0" fontId="4" fillId="0" borderId="0" xfId="0" applyFont="1"/>
    <xf numFmtId="0" fontId="13" fillId="0" borderId="0" xfId="0" applyFont="1" applyAlignment="1" applyProtection="1">
      <alignment horizontal="centerContinuous" vertical="center"/>
      <protection locked="0" hidden="1"/>
    </xf>
    <xf numFmtId="0" fontId="4" fillId="0" borderId="0" xfId="0" applyFont="1" applyAlignment="1" applyProtection="1">
      <alignment horizontal="left" vertical="center" indent="2"/>
      <protection hidden="1"/>
    </xf>
    <xf numFmtId="0" fontId="9" fillId="0" borderId="7" xfId="0" applyFont="1" applyBorder="1" applyAlignment="1" applyProtection="1">
      <alignment horizontal="centerContinuous" vertical="center"/>
      <protection hidden="1"/>
    </xf>
    <xf numFmtId="49" fontId="16" fillId="2" borderId="3" xfId="1" applyNumberFormat="1" applyFont="1" applyBorder="1" applyAlignment="1" applyProtection="1">
      <alignment horizontal="left" indent="1"/>
      <protection locked="0"/>
    </xf>
    <xf numFmtId="0" fontId="18" fillId="0" borderId="0" xfId="0" applyFont="1" applyAlignment="1" applyProtection="1">
      <alignment horizontal="center" vertical="center"/>
      <protection hidden="1"/>
    </xf>
    <xf numFmtId="0" fontId="19" fillId="3" borderId="2" xfId="2" applyFont="1" applyAlignment="1" applyProtection="1">
      <protection hidden="1"/>
    </xf>
    <xf numFmtId="0" fontId="15" fillId="3" borderId="3" xfId="2" applyFont="1" applyBorder="1" applyAlignment="1" applyProtection="1">
      <alignment horizontal="left" indent="1"/>
      <protection hidden="1"/>
    </xf>
    <xf numFmtId="0" fontId="4" fillId="0" borderId="6" xfId="0" applyFont="1" applyBorder="1" applyAlignment="1" applyProtection="1">
      <alignment horizontal="centerContinuous"/>
      <protection hidden="1"/>
    </xf>
    <xf numFmtId="0" fontId="14" fillId="5" borderId="0" xfId="0" applyFont="1" applyFill="1" applyProtection="1">
      <protection hidden="1"/>
    </xf>
    <xf numFmtId="0" fontId="4" fillId="5" borderId="0" xfId="0" applyFont="1" applyFill="1" applyProtection="1">
      <protection hidden="1"/>
    </xf>
    <xf numFmtId="0" fontId="22" fillId="0" borderId="0" xfId="0" applyFont="1" applyAlignment="1" applyProtection="1">
      <alignment horizontal="left" indent="1"/>
      <protection hidden="1"/>
    </xf>
    <xf numFmtId="49" fontId="17" fillId="2" borderId="1" xfId="1" applyNumberFormat="1" applyFont="1" applyAlignment="1" applyProtection="1">
      <alignment horizontal="right"/>
      <protection locked="0"/>
    </xf>
    <xf numFmtId="49" fontId="20" fillId="2" borderId="1" xfId="1" applyNumberFormat="1" applyFont="1" applyAlignment="1" applyProtection="1">
      <alignment horizontal="left" vertical="top" wrapText="1"/>
      <protection locked="0"/>
    </xf>
  </cellXfs>
  <cellStyles count="3">
    <cellStyle name="出力" xfId="2" builtinId="21"/>
    <cellStyle name="入力" xfId="1" builtinId="20"/>
    <cellStyle name="標準" xfId="0" builtinId="0"/>
  </cellStyles>
  <dxfs count="58">
    <dxf>
      <fill>
        <patternFill>
          <bgColor theme="4" tint="0.79998168889431442"/>
        </patternFill>
      </fill>
    </dxf>
    <dxf>
      <font>
        <b/>
        <i val="0"/>
      </font>
    </dxf>
    <dxf>
      <font>
        <b/>
        <i val="0"/>
      </font>
      <numFmt numFmtId="179" formatCode="&quot;参加する&quot;"/>
      <fill>
        <patternFill>
          <bgColor rgb="FFFFD9D9"/>
        </patternFill>
      </fill>
    </dxf>
    <dxf>
      <numFmt numFmtId="176" formatCode="&quot;参加しない&quot;"/>
    </dxf>
    <dxf>
      <font>
        <color theme="0"/>
      </font>
      <fill>
        <patternFill patternType="none">
          <bgColor auto="1"/>
        </patternFill>
      </fill>
      <border>
        <left/>
        <right/>
        <top/>
        <bottom/>
      </border>
    </dxf>
    <dxf>
      <fill>
        <patternFill>
          <bgColor theme="4" tint="0.79998168889431442"/>
        </patternFill>
      </fill>
    </dxf>
    <dxf>
      <font>
        <b/>
        <i val="0"/>
      </font>
    </dxf>
    <dxf>
      <fill>
        <patternFill>
          <bgColor theme="4" tint="0.79998168889431442"/>
        </patternFill>
      </fill>
    </dxf>
    <dxf>
      <font>
        <b/>
        <i val="0"/>
      </font>
      <fill>
        <patternFill>
          <bgColor theme="8" tint="0.79998168889431442"/>
        </patternFill>
      </fill>
    </dxf>
    <dxf>
      <font>
        <b/>
        <i val="0"/>
      </font>
      <fill>
        <patternFill>
          <bgColor theme="8" tint="0.79998168889431442"/>
        </patternFill>
      </fill>
    </dxf>
    <dxf>
      <font>
        <color theme="0"/>
      </font>
      <fill>
        <patternFill patternType="none">
          <bgColor auto="1"/>
        </patternFill>
      </fill>
    </dxf>
    <dxf>
      <font>
        <b/>
        <i val="0"/>
      </font>
      <numFmt numFmtId="180" formatCode="&quot;2冊以上必要&quot;"/>
      <fill>
        <patternFill>
          <bgColor rgb="FFFFD9D9"/>
        </patternFill>
      </fill>
    </dxf>
    <dxf>
      <numFmt numFmtId="181" formatCode="&quot;1冊でOK&quot;"/>
    </dxf>
    <dxf>
      <font>
        <b/>
        <i val="0"/>
      </font>
      <numFmt numFmtId="179" formatCode="&quot;参加する&quot;"/>
      <fill>
        <patternFill>
          <bgColor rgb="FFFFD9D9"/>
        </patternFill>
      </fill>
    </dxf>
    <dxf>
      <numFmt numFmtId="176" formatCode="&quot;参加しない&quot;"/>
    </dxf>
    <dxf>
      <numFmt numFmtId="176" formatCode="&quot;参加しない&quot;"/>
    </dxf>
    <dxf>
      <numFmt numFmtId="177" formatCode="&quot;基本のみ参加する&quot;"/>
      <fill>
        <patternFill>
          <bgColor rgb="FFFFD9D9"/>
        </patternFill>
      </fill>
    </dxf>
    <dxf>
      <numFmt numFmtId="178" formatCode="&quot;基本+追加で参加する&quot;"/>
      <fill>
        <patternFill>
          <bgColor rgb="FFFFD9D9"/>
        </patternFill>
      </fill>
    </dxf>
    <dxf>
      <numFmt numFmtId="179" formatCode="&quot;参加する&quot;"/>
      <fill>
        <patternFill>
          <bgColor rgb="FFFFD9D9"/>
        </patternFill>
      </fill>
    </dxf>
    <dxf>
      <numFmt numFmtId="176" formatCode="&quot;参加しない&quot;"/>
    </dxf>
    <dxf>
      <fill>
        <patternFill>
          <bgColor theme="4" tint="0.79998168889431442"/>
        </patternFill>
      </fill>
    </dxf>
    <dxf>
      <fill>
        <patternFill>
          <bgColor theme="4" tint="0.79998168889431442"/>
        </patternFill>
      </fill>
    </dxf>
    <dxf>
      <font>
        <color theme="0"/>
      </font>
      <fill>
        <patternFill patternType="none">
          <bgColor auto="1"/>
        </patternFill>
      </fill>
      <border>
        <left/>
        <right/>
        <bottom/>
        <vertical/>
        <horizontal/>
      </border>
    </dxf>
    <dxf>
      <font>
        <color theme="0"/>
      </font>
      <fill>
        <patternFill patternType="none">
          <bgColor auto="1"/>
        </patternFill>
      </fill>
      <border>
        <left/>
        <right/>
        <bottom/>
        <vertical/>
        <horizontal/>
      </border>
    </dxf>
    <dxf>
      <numFmt numFmtId="179" formatCode="&quot;参加する&quot;"/>
      <fill>
        <patternFill>
          <bgColor rgb="FFFFD9D9"/>
        </patternFill>
      </fill>
    </dxf>
    <dxf>
      <numFmt numFmtId="176" formatCode="&quot;参加しない&quot;"/>
    </dxf>
    <dxf>
      <fill>
        <patternFill>
          <bgColor theme="4" tint="0.79998168889431442"/>
        </patternFill>
      </fill>
    </dxf>
    <dxf>
      <fill>
        <patternFill>
          <bgColor theme="4" tint="0.79998168889431442"/>
        </patternFill>
      </fill>
    </dxf>
    <dxf>
      <fill>
        <patternFill>
          <bgColor theme="4" tint="0.79998168889431442"/>
        </patternFill>
      </fill>
    </dxf>
    <dxf>
      <font>
        <color theme="0"/>
      </font>
      <fill>
        <patternFill patternType="none">
          <bgColor auto="1"/>
        </patternFill>
      </fill>
      <border>
        <left/>
        <right/>
        <bottom/>
        <vertical/>
        <horizontal/>
      </border>
    </dxf>
    <dxf>
      <font>
        <color theme="0"/>
      </font>
      <fill>
        <patternFill patternType="none">
          <bgColor auto="1"/>
        </patternFill>
      </fill>
      <border>
        <left/>
        <right/>
        <bottom/>
        <vertical/>
        <horizontal/>
      </border>
    </dxf>
    <dxf>
      <font>
        <color theme="0"/>
      </font>
      <fill>
        <patternFill patternType="none">
          <bgColor auto="1"/>
        </patternFill>
      </fill>
      <border>
        <left/>
        <right/>
        <bottom/>
        <vertical/>
        <horizontal/>
      </border>
    </dxf>
    <dxf>
      <numFmt numFmtId="179" formatCode="&quot;参加する&quot;"/>
      <fill>
        <patternFill>
          <bgColor rgb="FFFFD9D9"/>
        </patternFill>
      </fill>
    </dxf>
    <dxf>
      <numFmt numFmtId="176" formatCode="&quot;参加しない&quot;"/>
    </dxf>
    <dxf>
      <fill>
        <patternFill>
          <bgColor theme="4" tint="0.79998168889431442"/>
        </patternFill>
      </fill>
    </dxf>
    <dxf>
      <fill>
        <patternFill>
          <bgColor theme="4" tint="0.79998168889431442"/>
        </patternFill>
      </fill>
    </dxf>
    <dxf>
      <fill>
        <patternFill>
          <bgColor theme="4" tint="0.79998168889431442"/>
        </patternFill>
      </fill>
    </dxf>
    <dxf>
      <font>
        <color theme="0"/>
      </font>
      <fill>
        <patternFill patternType="none">
          <bgColor auto="1"/>
        </patternFill>
      </fill>
      <border>
        <left/>
        <right/>
        <bottom/>
        <vertical/>
        <horizontal/>
      </border>
    </dxf>
    <dxf>
      <font>
        <color theme="0"/>
      </font>
      <fill>
        <patternFill patternType="none">
          <bgColor auto="1"/>
        </patternFill>
      </fill>
      <border>
        <left/>
        <right/>
        <bottom/>
        <vertical/>
        <horizontal/>
      </border>
    </dxf>
    <dxf>
      <font>
        <color theme="0"/>
      </font>
      <fill>
        <patternFill patternType="none">
          <bgColor auto="1"/>
        </patternFill>
      </fill>
      <border>
        <left/>
        <right/>
        <bottom/>
        <vertical/>
        <horizontal/>
      </border>
    </dxf>
    <dxf>
      <numFmt numFmtId="179" formatCode="&quot;参加する&quot;"/>
      <fill>
        <patternFill>
          <bgColor rgb="FFFFD9D9"/>
        </patternFill>
      </fill>
    </dxf>
    <dxf>
      <numFmt numFmtId="176" formatCode="&quot;参加しない&quot;"/>
    </dxf>
    <dxf>
      <fill>
        <patternFill>
          <bgColor theme="4" tint="0.79998168889431442"/>
        </patternFill>
      </fill>
    </dxf>
    <dxf>
      <fill>
        <patternFill>
          <bgColor theme="4" tint="0.79998168889431442"/>
        </patternFill>
      </fill>
    </dxf>
    <dxf>
      <fill>
        <patternFill>
          <bgColor theme="4" tint="0.79998168889431442"/>
        </patternFill>
      </fill>
    </dxf>
    <dxf>
      <font>
        <color theme="0"/>
      </font>
      <fill>
        <patternFill patternType="none">
          <bgColor auto="1"/>
        </patternFill>
      </fill>
      <border>
        <left/>
        <right/>
        <bottom/>
        <vertical/>
        <horizontal/>
      </border>
    </dxf>
    <dxf>
      <font>
        <color theme="0"/>
      </font>
      <fill>
        <patternFill patternType="none">
          <bgColor auto="1"/>
        </patternFill>
      </fill>
      <border>
        <left/>
        <right/>
        <bottom/>
        <vertical/>
        <horizontal/>
      </border>
    </dxf>
    <dxf>
      <font>
        <color theme="0"/>
      </font>
      <fill>
        <patternFill patternType="none">
          <bgColor auto="1"/>
        </patternFill>
      </fill>
      <border>
        <left/>
        <right/>
        <bottom/>
        <vertical/>
        <horizontal/>
      </border>
    </dxf>
    <dxf>
      <numFmt numFmtId="179" formatCode="&quot;参加する&quot;"/>
      <fill>
        <patternFill>
          <bgColor rgb="FFFFD9D9"/>
        </patternFill>
      </fill>
    </dxf>
    <dxf>
      <numFmt numFmtId="176" formatCode="&quot;参加しない&quot;"/>
    </dxf>
    <dxf>
      <fill>
        <patternFill>
          <bgColor theme="4" tint="0.79998168889431442"/>
        </patternFill>
      </fill>
    </dxf>
    <dxf>
      <fill>
        <patternFill>
          <bgColor theme="4" tint="0.79998168889431442"/>
        </patternFill>
      </fill>
    </dxf>
    <dxf>
      <fill>
        <patternFill>
          <bgColor theme="4" tint="0.79998168889431442"/>
        </patternFill>
      </fill>
    </dxf>
    <dxf>
      <font>
        <color theme="0"/>
      </font>
      <fill>
        <patternFill patternType="none">
          <bgColor auto="1"/>
        </patternFill>
      </fill>
      <border>
        <left/>
        <right/>
        <bottom/>
        <vertical/>
        <horizontal/>
      </border>
    </dxf>
    <dxf>
      <font>
        <color theme="0"/>
      </font>
      <fill>
        <patternFill patternType="none">
          <bgColor auto="1"/>
        </patternFill>
      </fill>
      <border>
        <left/>
        <right/>
        <bottom/>
        <vertical/>
        <horizontal/>
      </border>
    </dxf>
    <dxf>
      <font>
        <color theme="0"/>
      </font>
      <fill>
        <patternFill patternType="none">
          <bgColor auto="1"/>
        </patternFill>
      </fill>
      <border>
        <left/>
        <right/>
        <bottom/>
        <vertical/>
        <horizontal/>
      </border>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FFEEB7"/>
      <color rgb="FFFFE89F"/>
      <color rgb="FF7F7F7F"/>
      <color rgb="FFFF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R$9" lockText="1" noThreeD="1"/>
</file>

<file path=xl/ctrlProps/ctrlProp10.xml><?xml version="1.0" encoding="utf-8"?>
<formControlPr xmlns="http://schemas.microsoft.com/office/spreadsheetml/2009/9/main" objectType="CheckBox" fmlaLink="$T$12" lockText="1" noThreeD="1"/>
</file>

<file path=xl/ctrlProps/ctrlProp11.xml><?xml version="1.0" encoding="utf-8"?>
<formControlPr xmlns="http://schemas.microsoft.com/office/spreadsheetml/2009/9/main" objectType="CheckBox" fmlaLink="$T$13" lockText="1" noThreeD="1"/>
</file>

<file path=xl/ctrlProps/ctrlProp12.xml><?xml version="1.0" encoding="utf-8"?>
<formControlPr xmlns="http://schemas.microsoft.com/office/spreadsheetml/2009/9/main" objectType="CheckBox" fmlaLink="$T$14" lockText="1" noThreeD="1"/>
</file>

<file path=xl/ctrlProps/ctrlProp13.xml><?xml version="1.0" encoding="utf-8"?>
<formControlPr xmlns="http://schemas.microsoft.com/office/spreadsheetml/2009/9/main" objectType="CheckBox" fmlaLink="$R$16" lockText="1" noThreeD="1"/>
</file>

<file path=xl/ctrlProps/ctrlProp14.xml><?xml version="1.0" encoding="utf-8"?>
<formControlPr xmlns="http://schemas.microsoft.com/office/spreadsheetml/2009/9/main" objectType="CheckBox" fmlaLink="$R$19" lockText="1" noThreeD="1"/>
</file>

<file path=xl/ctrlProps/ctrlProp15.xml><?xml version="1.0" encoding="utf-8"?>
<formControlPr xmlns="http://schemas.microsoft.com/office/spreadsheetml/2009/9/main" objectType="CheckBox" fmlaLink="$R$22" lockText="1" noThreeD="1"/>
</file>

<file path=xl/ctrlProps/ctrlProp16.xml><?xml version="1.0" encoding="utf-8"?>
<formControlPr xmlns="http://schemas.microsoft.com/office/spreadsheetml/2009/9/main" objectType="Radio" checked="Checked" firstButton="1" fmlaLink="$R$23" lockText="1" noThreeD="1"/>
</file>

<file path=xl/ctrlProps/ctrlProp17.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R$10" lockText="1" noThreeD="1"/>
</file>

<file path=xl/ctrlProps/ctrlProp3.xml><?xml version="1.0" encoding="utf-8"?>
<formControlPr xmlns="http://schemas.microsoft.com/office/spreadsheetml/2009/9/main" objectType="CheckBox" fmlaLink="$R$11" lockText="1" noThreeD="1"/>
</file>

<file path=xl/ctrlProps/ctrlProp4.xml><?xml version="1.0" encoding="utf-8"?>
<formControlPr xmlns="http://schemas.microsoft.com/office/spreadsheetml/2009/9/main" objectType="CheckBox" fmlaLink="$R$12" lockText="1" noThreeD="1"/>
</file>

<file path=xl/ctrlProps/ctrlProp5.xml><?xml version="1.0" encoding="utf-8"?>
<formControlPr xmlns="http://schemas.microsoft.com/office/spreadsheetml/2009/9/main" objectType="CheckBox" fmlaLink="$R$13" lockText="1" noThreeD="1"/>
</file>

<file path=xl/ctrlProps/ctrlProp6.xml><?xml version="1.0" encoding="utf-8"?>
<formControlPr xmlns="http://schemas.microsoft.com/office/spreadsheetml/2009/9/main" objectType="CheckBox" fmlaLink="$R$14" lockText="1" noThreeD="1"/>
</file>

<file path=xl/ctrlProps/ctrlProp7.xml><?xml version="1.0" encoding="utf-8"?>
<formControlPr xmlns="http://schemas.microsoft.com/office/spreadsheetml/2009/9/main" objectType="CheckBox" fmlaLink="$T$9" lockText="1" noThreeD="1"/>
</file>

<file path=xl/ctrlProps/ctrlProp8.xml><?xml version="1.0" encoding="utf-8"?>
<formControlPr xmlns="http://schemas.microsoft.com/office/spreadsheetml/2009/9/main" objectType="CheckBox" fmlaLink="$T$10" lockText="1" noThreeD="1"/>
</file>

<file path=xl/ctrlProps/ctrlProp9.xml><?xml version="1.0" encoding="utf-8"?>
<formControlPr xmlns="http://schemas.microsoft.com/office/spreadsheetml/2009/9/main" objectType="CheckBox" fmlaLink="$T$11" lockText="1" noThreeD="1"/>
</file>

<file path=xl/drawings/drawing1.xml><?xml version="1.0" encoding="utf-8"?>
<xdr:wsDr xmlns:xdr="http://schemas.openxmlformats.org/drawingml/2006/spreadsheetDrawing" xmlns:a="http://schemas.openxmlformats.org/drawingml/2006/main">
  <xdr:twoCellAnchor>
    <xdr:from>
      <xdr:col>7</xdr:col>
      <xdr:colOff>134289</xdr:colOff>
      <xdr:row>8</xdr:row>
      <xdr:rowOff>15054</xdr:rowOff>
    </xdr:from>
    <xdr:to>
      <xdr:col>7</xdr:col>
      <xdr:colOff>470406</xdr:colOff>
      <xdr:row>8</xdr:row>
      <xdr:rowOff>261266</xdr:rowOff>
    </xdr:to>
    <xdr:sp macro="" textlink="">
      <xdr:nvSpPr>
        <xdr:cNvPr id="12" name="正方形/長方形 11">
          <a:extLst>
            <a:ext uri="{FF2B5EF4-FFF2-40B4-BE49-F238E27FC236}">
              <a16:creationId xmlns:a16="http://schemas.microsoft.com/office/drawing/2014/main" id="{F0D668FD-B784-4B21-B6AF-E02C7DCB5895}"/>
            </a:ext>
          </a:extLst>
        </xdr:cNvPr>
        <xdr:cNvSpPr/>
      </xdr:nvSpPr>
      <xdr:spPr>
        <a:xfrm>
          <a:off x="3573158" y="1871927"/>
          <a:ext cx="336117" cy="246212"/>
        </a:xfrm>
        <a:prstGeom prst="rect">
          <a:avLst/>
        </a:prstGeom>
        <a:solidFill>
          <a:sysClr val="window" lastClr="FFFFFF"/>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134289</xdr:colOff>
      <xdr:row>9</xdr:row>
      <xdr:rowOff>15385</xdr:rowOff>
    </xdr:from>
    <xdr:to>
      <xdr:col>7</xdr:col>
      <xdr:colOff>470406</xdr:colOff>
      <xdr:row>9</xdr:row>
      <xdr:rowOff>261597</xdr:rowOff>
    </xdr:to>
    <xdr:sp macro="" textlink="">
      <xdr:nvSpPr>
        <xdr:cNvPr id="13" name="正方形/長方形 12">
          <a:extLst>
            <a:ext uri="{FF2B5EF4-FFF2-40B4-BE49-F238E27FC236}">
              <a16:creationId xmlns:a16="http://schemas.microsoft.com/office/drawing/2014/main" id="{93B14D03-9AA5-4150-A371-B51747E029A9}"/>
            </a:ext>
          </a:extLst>
        </xdr:cNvPr>
        <xdr:cNvSpPr/>
      </xdr:nvSpPr>
      <xdr:spPr>
        <a:xfrm>
          <a:off x="3573158" y="2147133"/>
          <a:ext cx="336117" cy="246212"/>
        </a:xfrm>
        <a:prstGeom prst="rect">
          <a:avLst/>
        </a:prstGeom>
        <a:solidFill>
          <a:sysClr val="window" lastClr="FFFFFF"/>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134289</xdr:colOff>
      <xdr:row>10</xdr:row>
      <xdr:rowOff>15716</xdr:rowOff>
    </xdr:from>
    <xdr:to>
      <xdr:col>7</xdr:col>
      <xdr:colOff>470406</xdr:colOff>
      <xdr:row>10</xdr:row>
      <xdr:rowOff>261927</xdr:rowOff>
    </xdr:to>
    <xdr:sp macro="" textlink="">
      <xdr:nvSpPr>
        <xdr:cNvPr id="14" name="正方形/長方形 13">
          <a:extLst>
            <a:ext uri="{FF2B5EF4-FFF2-40B4-BE49-F238E27FC236}">
              <a16:creationId xmlns:a16="http://schemas.microsoft.com/office/drawing/2014/main" id="{3AE0115B-C5AE-49D5-9E64-623CA85F4E96}"/>
            </a:ext>
          </a:extLst>
        </xdr:cNvPr>
        <xdr:cNvSpPr/>
      </xdr:nvSpPr>
      <xdr:spPr>
        <a:xfrm>
          <a:off x="3573158" y="2422340"/>
          <a:ext cx="336117" cy="246211"/>
        </a:xfrm>
        <a:prstGeom prst="rect">
          <a:avLst/>
        </a:prstGeom>
        <a:solidFill>
          <a:sysClr val="window" lastClr="FFFFFF"/>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134289</xdr:colOff>
      <xdr:row>11</xdr:row>
      <xdr:rowOff>16046</xdr:rowOff>
    </xdr:from>
    <xdr:to>
      <xdr:col>7</xdr:col>
      <xdr:colOff>470406</xdr:colOff>
      <xdr:row>11</xdr:row>
      <xdr:rowOff>262257</xdr:rowOff>
    </xdr:to>
    <xdr:sp macro="" textlink="">
      <xdr:nvSpPr>
        <xdr:cNvPr id="15" name="正方形/長方形 14">
          <a:extLst>
            <a:ext uri="{FF2B5EF4-FFF2-40B4-BE49-F238E27FC236}">
              <a16:creationId xmlns:a16="http://schemas.microsoft.com/office/drawing/2014/main" id="{60521AD7-E737-4141-9CAD-2346CB0BC89A}"/>
            </a:ext>
          </a:extLst>
        </xdr:cNvPr>
        <xdr:cNvSpPr/>
      </xdr:nvSpPr>
      <xdr:spPr>
        <a:xfrm>
          <a:off x="3573158" y="2697545"/>
          <a:ext cx="336117" cy="246211"/>
        </a:xfrm>
        <a:prstGeom prst="rect">
          <a:avLst/>
        </a:prstGeom>
        <a:solidFill>
          <a:sysClr val="window" lastClr="FFFFFF"/>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134289</xdr:colOff>
      <xdr:row>12</xdr:row>
      <xdr:rowOff>16377</xdr:rowOff>
    </xdr:from>
    <xdr:to>
      <xdr:col>7</xdr:col>
      <xdr:colOff>470406</xdr:colOff>
      <xdr:row>12</xdr:row>
      <xdr:rowOff>262589</xdr:rowOff>
    </xdr:to>
    <xdr:sp macro="" textlink="">
      <xdr:nvSpPr>
        <xdr:cNvPr id="16" name="正方形/長方形 15">
          <a:extLst>
            <a:ext uri="{FF2B5EF4-FFF2-40B4-BE49-F238E27FC236}">
              <a16:creationId xmlns:a16="http://schemas.microsoft.com/office/drawing/2014/main" id="{567B3232-0C5C-4144-9558-BD7FECBFC266}"/>
            </a:ext>
          </a:extLst>
        </xdr:cNvPr>
        <xdr:cNvSpPr/>
      </xdr:nvSpPr>
      <xdr:spPr>
        <a:xfrm>
          <a:off x="3573158" y="2972752"/>
          <a:ext cx="336117" cy="246212"/>
        </a:xfrm>
        <a:prstGeom prst="rect">
          <a:avLst/>
        </a:prstGeom>
        <a:solidFill>
          <a:sysClr val="window" lastClr="FFFFFF"/>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134289</xdr:colOff>
      <xdr:row>13</xdr:row>
      <xdr:rowOff>16708</xdr:rowOff>
    </xdr:from>
    <xdr:to>
      <xdr:col>7</xdr:col>
      <xdr:colOff>470406</xdr:colOff>
      <xdr:row>13</xdr:row>
      <xdr:rowOff>261078</xdr:rowOff>
    </xdr:to>
    <xdr:sp macro="" textlink="">
      <xdr:nvSpPr>
        <xdr:cNvPr id="17" name="正方形/長方形 16">
          <a:extLst>
            <a:ext uri="{FF2B5EF4-FFF2-40B4-BE49-F238E27FC236}">
              <a16:creationId xmlns:a16="http://schemas.microsoft.com/office/drawing/2014/main" id="{1BE38FD1-B1BB-4449-85AD-DCF2FF3FEBCF}"/>
            </a:ext>
          </a:extLst>
        </xdr:cNvPr>
        <xdr:cNvSpPr/>
      </xdr:nvSpPr>
      <xdr:spPr>
        <a:xfrm>
          <a:off x="3573158" y="3247959"/>
          <a:ext cx="336117" cy="244370"/>
        </a:xfrm>
        <a:prstGeom prst="rect">
          <a:avLst/>
        </a:prstGeom>
        <a:solidFill>
          <a:sysClr val="window" lastClr="FFFFFF"/>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137053</xdr:colOff>
      <xdr:row>8</xdr:row>
      <xdr:rowOff>15054</xdr:rowOff>
    </xdr:from>
    <xdr:to>
      <xdr:col>0</xdr:col>
      <xdr:colOff>471922</xdr:colOff>
      <xdr:row>8</xdr:row>
      <xdr:rowOff>262794</xdr:rowOff>
    </xdr:to>
    <xdr:sp macro="" textlink="">
      <xdr:nvSpPr>
        <xdr:cNvPr id="6" name="正方形/長方形 5">
          <a:extLst>
            <a:ext uri="{FF2B5EF4-FFF2-40B4-BE49-F238E27FC236}">
              <a16:creationId xmlns:a16="http://schemas.microsoft.com/office/drawing/2014/main" id="{BBD612AF-CA2D-4F3F-BD5B-6C0EB96AD4F2}"/>
            </a:ext>
          </a:extLst>
        </xdr:cNvPr>
        <xdr:cNvSpPr/>
      </xdr:nvSpPr>
      <xdr:spPr>
        <a:xfrm>
          <a:off x="137053" y="1871927"/>
          <a:ext cx="334869" cy="247740"/>
        </a:xfrm>
        <a:prstGeom prst="rect">
          <a:avLst/>
        </a:prstGeom>
        <a:solidFill>
          <a:sysClr val="window" lastClr="FFFFFF"/>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137053</xdr:colOff>
      <xdr:row>9</xdr:row>
      <xdr:rowOff>15385</xdr:rowOff>
    </xdr:from>
    <xdr:to>
      <xdr:col>0</xdr:col>
      <xdr:colOff>471922</xdr:colOff>
      <xdr:row>9</xdr:row>
      <xdr:rowOff>263125</xdr:rowOff>
    </xdr:to>
    <xdr:sp macro="" textlink="">
      <xdr:nvSpPr>
        <xdr:cNvPr id="7" name="正方形/長方形 6">
          <a:extLst>
            <a:ext uri="{FF2B5EF4-FFF2-40B4-BE49-F238E27FC236}">
              <a16:creationId xmlns:a16="http://schemas.microsoft.com/office/drawing/2014/main" id="{B8FA81C5-2933-406A-9C77-9941D20C64F9}"/>
            </a:ext>
          </a:extLst>
        </xdr:cNvPr>
        <xdr:cNvSpPr/>
      </xdr:nvSpPr>
      <xdr:spPr>
        <a:xfrm>
          <a:off x="137053" y="2147133"/>
          <a:ext cx="334869" cy="247740"/>
        </a:xfrm>
        <a:prstGeom prst="rect">
          <a:avLst/>
        </a:prstGeom>
        <a:solidFill>
          <a:sysClr val="window" lastClr="FFFFFF"/>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137053</xdr:colOff>
      <xdr:row>10</xdr:row>
      <xdr:rowOff>15716</xdr:rowOff>
    </xdr:from>
    <xdr:to>
      <xdr:col>0</xdr:col>
      <xdr:colOff>471922</xdr:colOff>
      <xdr:row>10</xdr:row>
      <xdr:rowOff>263456</xdr:rowOff>
    </xdr:to>
    <xdr:sp macro="" textlink="">
      <xdr:nvSpPr>
        <xdr:cNvPr id="8" name="正方形/長方形 7">
          <a:extLst>
            <a:ext uri="{FF2B5EF4-FFF2-40B4-BE49-F238E27FC236}">
              <a16:creationId xmlns:a16="http://schemas.microsoft.com/office/drawing/2014/main" id="{A0EE206D-FBC7-4F1D-BDEC-7F003BF4D41B}"/>
            </a:ext>
          </a:extLst>
        </xdr:cNvPr>
        <xdr:cNvSpPr/>
      </xdr:nvSpPr>
      <xdr:spPr>
        <a:xfrm>
          <a:off x="137053" y="2422340"/>
          <a:ext cx="334869" cy="247740"/>
        </a:xfrm>
        <a:prstGeom prst="rect">
          <a:avLst/>
        </a:prstGeom>
        <a:solidFill>
          <a:sysClr val="window" lastClr="FFFFFF"/>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137053</xdr:colOff>
      <xdr:row>11</xdr:row>
      <xdr:rowOff>16046</xdr:rowOff>
    </xdr:from>
    <xdr:to>
      <xdr:col>0</xdr:col>
      <xdr:colOff>471922</xdr:colOff>
      <xdr:row>11</xdr:row>
      <xdr:rowOff>263786</xdr:rowOff>
    </xdr:to>
    <xdr:sp macro="" textlink="">
      <xdr:nvSpPr>
        <xdr:cNvPr id="9" name="正方形/長方形 8">
          <a:extLst>
            <a:ext uri="{FF2B5EF4-FFF2-40B4-BE49-F238E27FC236}">
              <a16:creationId xmlns:a16="http://schemas.microsoft.com/office/drawing/2014/main" id="{438D73A3-F880-42ED-A188-EEC2E738C279}"/>
            </a:ext>
          </a:extLst>
        </xdr:cNvPr>
        <xdr:cNvSpPr/>
      </xdr:nvSpPr>
      <xdr:spPr>
        <a:xfrm>
          <a:off x="137053" y="2697545"/>
          <a:ext cx="334869" cy="247740"/>
        </a:xfrm>
        <a:prstGeom prst="rect">
          <a:avLst/>
        </a:prstGeom>
        <a:solidFill>
          <a:sysClr val="window" lastClr="FFFFFF"/>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137053</xdr:colOff>
      <xdr:row>12</xdr:row>
      <xdr:rowOff>16377</xdr:rowOff>
    </xdr:from>
    <xdr:to>
      <xdr:col>0</xdr:col>
      <xdr:colOff>471922</xdr:colOff>
      <xdr:row>12</xdr:row>
      <xdr:rowOff>264117</xdr:rowOff>
    </xdr:to>
    <xdr:sp macro="" textlink="">
      <xdr:nvSpPr>
        <xdr:cNvPr id="10" name="正方形/長方形 9">
          <a:extLst>
            <a:ext uri="{FF2B5EF4-FFF2-40B4-BE49-F238E27FC236}">
              <a16:creationId xmlns:a16="http://schemas.microsoft.com/office/drawing/2014/main" id="{84C3727A-9953-4FBB-BE6D-C192C8E071EA}"/>
            </a:ext>
          </a:extLst>
        </xdr:cNvPr>
        <xdr:cNvSpPr/>
      </xdr:nvSpPr>
      <xdr:spPr>
        <a:xfrm>
          <a:off x="137053" y="2972752"/>
          <a:ext cx="334869" cy="247740"/>
        </a:xfrm>
        <a:prstGeom prst="rect">
          <a:avLst/>
        </a:prstGeom>
        <a:solidFill>
          <a:sysClr val="window" lastClr="FFFFFF"/>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137053</xdr:colOff>
      <xdr:row>13</xdr:row>
      <xdr:rowOff>16708</xdr:rowOff>
    </xdr:from>
    <xdr:to>
      <xdr:col>0</xdr:col>
      <xdr:colOff>471922</xdr:colOff>
      <xdr:row>13</xdr:row>
      <xdr:rowOff>264448</xdr:rowOff>
    </xdr:to>
    <xdr:sp macro="" textlink="">
      <xdr:nvSpPr>
        <xdr:cNvPr id="11" name="正方形/長方形 10">
          <a:extLst>
            <a:ext uri="{FF2B5EF4-FFF2-40B4-BE49-F238E27FC236}">
              <a16:creationId xmlns:a16="http://schemas.microsoft.com/office/drawing/2014/main" id="{D5B4D03A-6ED8-45C8-B5FC-74C2ED84E9E9}"/>
            </a:ext>
          </a:extLst>
        </xdr:cNvPr>
        <xdr:cNvSpPr/>
      </xdr:nvSpPr>
      <xdr:spPr>
        <a:xfrm>
          <a:off x="137053" y="3247959"/>
          <a:ext cx="334869" cy="247740"/>
        </a:xfrm>
        <a:prstGeom prst="rect">
          <a:avLst/>
        </a:prstGeom>
        <a:solidFill>
          <a:sysClr val="window" lastClr="FFFFFF"/>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137438</xdr:colOff>
      <xdr:row>15</xdr:row>
      <xdr:rowOff>14580</xdr:rowOff>
    </xdr:from>
    <xdr:to>
      <xdr:col>0</xdr:col>
      <xdr:colOff>473404</xdr:colOff>
      <xdr:row>15</xdr:row>
      <xdr:rowOff>262320</xdr:rowOff>
    </xdr:to>
    <xdr:sp macro="" textlink="">
      <xdr:nvSpPr>
        <xdr:cNvPr id="4" name="正方形/長方形 3">
          <a:extLst>
            <a:ext uri="{FF2B5EF4-FFF2-40B4-BE49-F238E27FC236}">
              <a16:creationId xmlns:a16="http://schemas.microsoft.com/office/drawing/2014/main" id="{2DA6DAD6-F3FA-4AB6-9C8E-36C8B00E8C7D}"/>
            </a:ext>
          </a:extLst>
        </xdr:cNvPr>
        <xdr:cNvSpPr/>
      </xdr:nvSpPr>
      <xdr:spPr>
        <a:xfrm>
          <a:off x="137438" y="3640599"/>
          <a:ext cx="335966" cy="247740"/>
        </a:xfrm>
        <a:prstGeom prst="rect">
          <a:avLst/>
        </a:prstGeom>
        <a:solidFill>
          <a:sysClr val="window" lastClr="FFFFFF"/>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137438</xdr:colOff>
      <xdr:row>18</xdr:row>
      <xdr:rowOff>13896</xdr:rowOff>
    </xdr:from>
    <xdr:to>
      <xdr:col>0</xdr:col>
      <xdr:colOff>473404</xdr:colOff>
      <xdr:row>18</xdr:row>
      <xdr:rowOff>261636</xdr:rowOff>
    </xdr:to>
    <xdr:sp macro="" textlink="">
      <xdr:nvSpPr>
        <xdr:cNvPr id="5" name="正方形/長方形 4">
          <a:extLst>
            <a:ext uri="{FF2B5EF4-FFF2-40B4-BE49-F238E27FC236}">
              <a16:creationId xmlns:a16="http://schemas.microsoft.com/office/drawing/2014/main" id="{E4A053D9-8557-4F61-9A25-E305C714FF16}"/>
            </a:ext>
          </a:extLst>
        </xdr:cNvPr>
        <xdr:cNvSpPr/>
      </xdr:nvSpPr>
      <xdr:spPr>
        <a:xfrm>
          <a:off x="137438" y="4259847"/>
          <a:ext cx="335966" cy="247740"/>
        </a:xfrm>
        <a:prstGeom prst="rect">
          <a:avLst/>
        </a:prstGeom>
        <a:solidFill>
          <a:sysClr val="window" lastClr="FFFFFF"/>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137438</xdr:colOff>
      <xdr:row>21</xdr:row>
      <xdr:rowOff>14718</xdr:rowOff>
    </xdr:from>
    <xdr:to>
      <xdr:col>0</xdr:col>
      <xdr:colOff>473404</xdr:colOff>
      <xdr:row>21</xdr:row>
      <xdr:rowOff>265151</xdr:rowOff>
    </xdr:to>
    <xdr:sp macro="" textlink="">
      <xdr:nvSpPr>
        <xdr:cNvPr id="19" name="正方形/長方形 18">
          <a:extLst>
            <a:ext uri="{FF2B5EF4-FFF2-40B4-BE49-F238E27FC236}">
              <a16:creationId xmlns:a16="http://schemas.microsoft.com/office/drawing/2014/main" id="{3DF6AD3C-CE30-4533-B53C-39B45AE7E3B6}"/>
            </a:ext>
          </a:extLst>
        </xdr:cNvPr>
        <xdr:cNvSpPr/>
      </xdr:nvSpPr>
      <xdr:spPr>
        <a:xfrm>
          <a:off x="137438" y="4906919"/>
          <a:ext cx="335966" cy="250433"/>
        </a:xfrm>
        <a:prstGeom prst="rect">
          <a:avLst/>
        </a:prstGeom>
        <a:solidFill>
          <a:sysClr val="window" lastClr="FFFFFF"/>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163902</xdr:colOff>
          <xdr:row>8</xdr:row>
          <xdr:rowOff>0</xdr:rowOff>
        </xdr:from>
        <xdr:to>
          <xdr:col>6</xdr:col>
          <xdr:colOff>0</xdr:colOff>
          <xdr:row>9</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163902</xdr:colOff>
          <xdr:row>9</xdr:row>
          <xdr:rowOff>0</xdr:rowOff>
        </xdr:from>
        <xdr:to>
          <xdr:col>6</xdr:col>
          <xdr:colOff>0</xdr:colOff>
          <xdr:row>10</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163902</xdr:colOff>
          <xdr:row>10</xdr:row>
          <xdr:rowOff>0</xdr:rowOff>
        </xdr:from>
        <xdr:to>
          <xdr:col>6</xdr:col>
          <xdr:colOff>0</xdr:colOff>
          <xdr:row>11</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163902</xdr:colOff>
          <xdr:row>11</xdr:row>
          <xdr:rowOff>0</xdr:rowOff>
        </xdr:from>
        <xdr:to>
          <xdr:col>6</xdr:col>
          <xdr:colOff>0</xdr:colOff>
          <xdr:row>12</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163902</xdr:colOff>
          <xdr:row>12</xdr:row>
          <xdr:rowOff>0</xdr:rowOff>
        </xdr:from>
        <xdr:to>
          <xdr:col>6</xdr:col>
          <xdr:colOff>0</xdr:colOff>
          <xdr:row>13</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163902</xdr:colOff>
          <xdr:row>12</xdr:row>
          <xdr:rowOff>276045</xdr:rowOff>
        </xdr:from>
        <xdr:to>
          <xdr:col>6</xdr:col>
          <xdr:colOff>0</xdr:colOff>
          <xdr:row>14</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163902</xdr:colOff>
          <xdr:row>8</xdr:row>
          <xdr:rowOff>0</xdr:rowOff>
        </xdr:from>
        <xdr:to>
          <xdr:col>13</xdr:col>
          <xdr:colOff>0</xdr:colOff>
          <xdr:row>9</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163902</xdr:colOff>
          <xdr:row>9</xdr:row>
          <xdr:rowOff>0</xdr:rowOff>
        </xdr:from>
        <xdr:to>
          <xdr:col>13</xdr:col>
          <xdr:colOff>0</xdr:colOff>
          <xdr:row>10</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163902</xdr:colOff>
          <xdr:row>9</xdr:row>
          <xdr:rowOff>276045</xdr:rowOff>
        </xdr:from>
        <xdr:to>
          <xdr:col>13</xdr:col>
          <xdr:colOff>0</xdr:colOff>
          <xdr:row>11</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163902</xdr:colOff>
          <xdr:row>11</xdr:row>
          <xdr:rowOff>0</xdr:rowOff>
        </xdr:from>
        <xdr:to>
          <xdr:col>13</xdr:col>
          <xdr:colOff>0</xdr:colOff>
          <xdr:row>12</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163902</xdr:colOff>
          <xdr:row>12</xdr:row>
          <xdr:rowOff>0</xdr:rowOff>
        </xdr:from>
        <xdr:to>
          <xdr:col>13</xdr:col>
          <xdr:colOff>0</xdr:colOff>
          <xdr:row>13</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163902</xdr:colOff>
          <xdr:row>13</xdr:row>
          <xdr:rowOff>0</xdr:rowOff>
        </xdr:from>
        <xdr:to>
          <xdr:col>13</xdr:col>
          <xdr:colOff>0</xdr:colOff>
          <xdr:row>14</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163902</xdr:colOff>
          <xdr:row>15</xdr:row>
          <xdr:rowOff>0</xdr:rowOff>
        </xdr:from>
        <xdr:to>
          <xdr:col>6</xdr:col>
          <xdr:colOff>0</xdr:colOff>
          <xdr:row>16</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163902</xdr:colOff>
          <xdr:row>18</xdr:row>
          <xdr:rowOff>0</xdr:rowOff>
        </xdr:from>
        <xdr:to>
          <xdr:col>6</xdr:col>
          <xdr:colOff>370936</xdr:colOff>
          <xdr:row>19</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163902</xdr:colOff>
          <xdr:row>21</xdr:row>
          <xdr:rowOff>0</xdr:rowOff>
        </xdr:from>
        <xdr:to>
          <xdr:col>6</xdr:col>
          <xdr:colOff>0</xdr:colOff>
          <xdr:row>22</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77638</xdr:colOff>
          <xdr:row>22</xdr:row>
          <xdr:rowOff>0</xdr:rowOff>
        </xdr:from>
        <xdr:to>
          <xdr:col>9</xdr:col>
          <xdr:colOff>0</xdr:colOff>
          <xdr:row>23</xdr:row>
          <xdr:rowOff>0</xdr:rowOff>
        </xdr:to>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77638</xdr:colOff>
          <xdr:row>22</xdr:row>
          <xdr:rowOff>276045</xdr:rowOff>
        </xdr:from>
        <xdr:to>
          <xdr:col>9</xdr:col>
          <xdr:colOff>0</xdr:colOff>
          <xdr:row>24</xdr:row>
          <xdr:rowOff>0</xdr:rowOff>
        </xdr:to>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728F3-1E31-44E8-8FDF-0E20E6E747DF}">
  <sheetPr>
    <tabColor theme="4" tint="0.59999389629810485"/>
  </sheetPr>
  <dimension ref="A1:EJ3"/>
  <sheetViews>
    <sheetView workbookViewId="0">
      <selection activeCell="R3" sqref="R3"/>
    </sheetView>
  </sheetViews>
  <sheetFormatPr defaultRowHeight="14.3"/>
  <cols>
    <col min="1" max="16384" width="8.88671875" style="24"/>
  </cols>
  <sheetData>
    <row r="1" spans="1:140">
      <c r="S1" s="24" t="s">
        <v>57</v>
      </c>
      <c r="Y1" s="24" t="s">
        <v>45</v>
      </c>
      <c r="AG1" s="24" t="s">
        <v>46</v>
      </c>
      <c r="AQ1" s="24" t="s">
        <v>2</v>
      </c>
      <c r="AX1" s="24" t="s">
        <v>65</v>
      </c>
      <c r="BE1" s="24" t="s">
        <v>67</v>
      </c>
      <c r="BL1" s="24" t="s">
        <v>70</v>
      </c>
      <c r="BS1" s="24" t="s">
        <v>71</v>
      </c>
      <c r="BZ1" s="24" t="s">
        <v>72</v>
      </c>
      <c r="CG1" s="24" t="s">
        <v>73</v>
      </c>
      <c r="CN1" s="24" t="s">
        <v>74</v>
      </c>
      <c r="CU1" s="24" t="s">
        <v>7</v>
      </c>
      <c r="DB1" s="24" t="s">
        <v>75</v>
      </c>
      <c r="DI1" s="24" t="s">
        <v>76</v>
      </c>
      <c r="DP1" s="24" t="s">
        <v>29</v>
      </c>
      <c r="DW1" s="24" t="s">
        <v>78</v>
      </c>
      <c r="ED1" s="24" t="s">
        <v>79</v>
      </c>
    </row>
    <row r="2" spans="1:140">
      <c r="A2" s="24" t="s">
        <v>56</v>
      </c>
      <c r="B2" s="24" t="s">
        <v>2</v>
      </c>
      <c r="C2" s="24" t="s">
        <v>23</v>
      </c>
      <c r="D2" s="24" t="s">
        <v>4</v>
      </c>
      <c r="E2" s="24" t="s">
        <v>3</v>
      </c>
      <c r="F2" s="24" t="s">
        <v>24</v>
      </c>
      <c r="G2" s="24" t="s">
        <v>25</v>
      </c>
      <c r="H2" s="24" t="s">
        <v>26</v>
      </c>
      <c r="I2" s="24" t="s">
        <v>27</v>
      </c>
      <c r="J2" s="24" t="s">
        <v>7</v>
      </c>
      <c r="K2" s="24" t="s">
        <v>6</v>
      </c>
      <c r="L2" s="24" t="s">
        <v>28</v>
      </c>
      <c r="M2" s="24" t="s">
        <v>77</v>
      </c>
      <c r="N2" s="24" t="s">
        <v>8</v>
      </c>
      <c r="O2" s="24" t="s">
        <v>82</v>
      </c>
      <c r="P2" s="24" t="s">
        <v>85</v>
      </c>
      <c r="Q2" s="24" t="s">
        <v>11</v>
      </c>
      <c r="S2" s="24" t="s">
        <v>58</v>
      </c>
      <c r="T2" s="24" t="s">
        <v>59</v>
      </c>
      <c r="U2" s="24" t="s">
        <v>60</v>
      </c>
      <c r="V2" s="24" t="s">
        <v>61</v>
      </c>
      <c r="W2" s="24" t="s">
        <v>62</v>
      </c>
      <c r="X2" s="24" t="s">
        <v>63</v>
      </c>
      <c r="Y2" s="24" t="s">
        <v>66</v>
      </c>
      <c r="Z2" s="24" t="s">
        <v>68</v>
      </c>
      <c r="AA2" s="24" t="s">
        <v>58</v>
      </c>
      <c r="AB2" s="24" t="s">
        <v>59</v>
      </c>
      <c r="AC2" s="24" t="s">
        <v>60</v>
      </c>
      <c r="AD2" s="24" t="s">
        <v>61</v>
      </c>
      <c r="AE2" s="24" t="s">
        <v>62</v>
      </c>
      <c r="AF2" s="24" t="s">
        <v>63</v>
      </c>
      <c r="AG2" s="24" t="s">
        <v>69</v>
      </c>
      <c r="AH2" s="24" t="s">
        <v>66</v>
      </c>
      <c r="AI2" s="24" t="s">
        <v>68</v>
      </c>
      <c r="AJ2" s="24" t="s">
        <v>58</v>
      </c>
      <c r="AK2" s="24" t="s">
        <v>59</v>
      </c>
      <c r="AL2" s="24" t="s">
        <v>60</v>
      </c>
      <c r="AM2" s="24" t="s">
        <v>61</v>
      </c>
      <c r="AN2" s="24" t="s">
        <v>62</v>
      </c>
      <c r="AO2" s="24" t="s">
        <v>63</v>
      </c>
      <c r="AP2" s="24" t="s">
        <v>48</v>
      </c>
      <c r="AQ2" s="24" t="s">
        <v>66</v>
      </c>
      <c r="AR2" s="24" t="s">
        <v>68</v>
      </c>
      <c r="AS2" s="24" t="s">
        <v>58</v>
      </c>
      <c r="AT2" s="24" t="s">
        <v>59</v>
      </c>
      <c r="AU2" s="24" t="s">
        <v>61</v>
      </c>
      <c r="AV2" s="24" t="s">
        <v>62</v>
      </c>
      <c r="AW2" s="24" t="s">
        <v>63</v>
      </c>
      <c r="AX2" s="24" t="s">
        <v>66</v>
      </c>
      <c r="AY2" s="24" t="s">
        <v>68</v>
      </c>
      <c r="AZ2" s="24" t="s">
        <v>58</v>
      </c>
      <c r="BA2" s="24" t="s">
        <v>59</v>
      </c>
      <c r="BB2" s="24" t="s">
        <v>61</v>
      </c>
      <c r="BC2" s="24" t="s">
        <v>62</v>
      </c>
      <c r="BD2" s="24" t="s">
        <v>63</v>
      </c>
      <c r="BE2" s="24" t="s">
        <v>66</v>
      </c>
      <c r="BF2" s="24" t="s">
        <v>68</v>
      </c>
      <c r="BG2" s="24" t="s">
        <v>58</v>
      </c>
      <c r="BH2" s="24" t="s">
        <v>59</v>
      </c>
      <c r="BI2" s="24" t="s">
        <v>61</v>
      </c>
      <c r="BJ2" s="24" t="s">
        <v>62</v>
      </c>
      <c r="BK2" s="24" t="s">
        <v>63</v>
      </c>
      <c r="BL2" s="24" t="s">
        <v>66</v>
      </c>
      <c r="BM2" s="24" t="s">
        <v>68</v>
      </c>
      <c r="BN2" s="24" t="s">
        <v>58</v>
      </c>
      <c r="BO2" s="24" t="s">
        <v>59</v>
      </c>
      <c r="BP2" s="24" t="s">
        <v>61</v>
      </c>
      <c r="BQ2" s="24" t="s">
        <v>62</v>
      </c>
      <c r="BR2" s="24" t="s">
        <v>63</v>
      </c>
      <c r="BS2" s="24" t="s">
        <v>66</v>
      </c>
      <c r="BT2" s="24" t="s">
        <v>68</v>
      </c>
      <c r="BU2" s="24" t="s">
        <v>58</v>
      </c>
      <c r="BV2" s="24" t="s">
        <v>59</v>
      </c>
      <c r="BW2" s="24" t="s">
        <v>61</v>
      </c>
      <c r="BX2" s="24" t="s">
        <v>62</v>
      </c>
      <c r="BY2" s="24" t="s">
        <v>63</v>
      </c>
      <c r="BZ2" s="24" t="s">
        <v>66</v>
      </c>
      <c r="CA2" s="24" t="s">
        <v>68</v>
      </c>
      <c r="CB2" s="24" t="s">
        <v>58</v>
      </c>
      <c r="CC2" s="24" t="s">
        <v>59</v>
      </c>
      <c r="CD2" s="24" t="s">
        <v>61</v>
      </c>
      <c r="CE2" s="24" t="s">
        <v>62</v>
      </c>
      <c r="CF2" s="24" t="s">
        <v>63</v>
      </c>
      <c r="CG2" s="24" t="s">
        <v>66</v>
      </c>
      <c r="CH2" s="24" t="s">
        <v>68</v>
      </c>
      <c r="CI2" s="24" t="s">
        <v>58</v>
      </c>
      <c r="CJ2" s="24" t="s">
        <v>59</v>
      </c>
      <c r="CK2" s="24" t="s">
        <v>61</v>
      </c>
      <c r="CL2" s="24" t="s">
        <v>62</v>
      </c>
      <c r="CM2" s="24" t="s">
        <v>63</v>
      </c>
      <c r="CN2" s="24" t="s">
        <v>66</v>
      </c>
      <c r="CO2" s="24" t="s">
        <v>68</v>
      </c>
      <c r="CP2" s="24" t="s">
        <v>58</v>
      </c>
      <c r="CQ2" s="24" t="s">
        <v>59</v>
      </c>
      <c r="CR2" s="24" t="s">
        <v>61</v>
      </c>
      <c r="CS2" s="24" t="s">
        <v>62</v>
      </c>
      <c r="CT2" s="24" t="s">
        <v>63</v>
      </c>
      <c r="CU2" s="24" t="s">
        <v>66</v>
      </c>
      <c r="CV2" s="24" t="s">
        <v>68</v>
      </c>
      <c r="CW2" s="24" t="s">
        <v>58</v>
      </c>
      <c r="CX2" s="24" t="s">
        <v>59</v>
      </c>
      <c r="CY2" s="24" t="s">
        <v>61</v>
      </c>
      <c r="CZ2" s="24" t="s">
        <v>62</v>
      </c>
      <c r="DA2" s="24" t="s">
        <v>63</v>
      </c>
      <c r="DB2" s="24" t="s">
        <v>66</v>
      </c>
      <c r="DC2" s="24" t="s">
        <v>68</v>
      </c>
      <c r="DD2" s="24" t="s">
        <v>58</v>
      </c>
      <c r="DE2" s="24" t="s">
        <v>59</v>
      </c>
      <c r="DF2" s="24" t="s">
        <v>61</v>
      </c>
      <c r="DG2" s="24" t="s">
        <v>62</v>
      </c>
      <c r="DH2" s="24" t="s">
        <v>63</v>
      </c>
      <c r="DI2" s="24" t="s">
        <v>66</v>
      </c>
      <c r="DJ2" s="24" t="s">
        <v>68</v>
      </c>
      <c r="DK2" s="24" t="s">
        <v>58</v>
      </c>
      <c r="DL2" s="24" t="s">
        <v>59</v>
      </c>
      <c r="DM2" s="24" t="s">
        <v>61</v>
      </c>
      <c r="DN2" s="24" t="s">
        <v>62</v>
      </c>
      <c r="DO2" s="24" t="s">
        <v>63</v>
      </c>
      <c r="DP2" s="24" t="s">
        <v>66</v>
      </c>
      <c r="DQ2" s="24" t="s">
        <v>68</v>
      </c>
      <c r="DR2" s="24" t="s">
        <v>58</v>
      </c>
      <c r="DS2" s="24" t="s">
        <v>59</v>
      </c>
      <c r="DT2" s="24" t="s">
        <v>61</v>
      </c>
      <c r="DU2" s="24" t="s">
        <v>62</v>
      </c>
      <c r="DV2" s="24" t="s">
        <v>63</v>
      </c>
      <c r="DW2" s="24" t="s">
        <v>66</v>
      </c>
      <c r="DX2" s="24" t="s">
        <v>68</v>
      </c>
      <c r="DY2" s="24" t="s">
        <v>58</v>
      </c>
      <c r="DZ2" s="24" t="s">
        <v>59</v>
      </c>
      <c r="EA2" s="24" t="s">
        <v>61</v>
      </c>
      <c r="EB2" s="24" t="s">
        <v>62</v>
      </c>
      <c r="EC2" s="24" t="s">
        <v>63</v>
      </c>
      <c r="ED2" s="24" t="s">
        <v>66</v>
      </c>
      <c r="EE2" s="24" t="s">
        <v>68</v>
      </c>
      <c r="EF2" s="24" t="s">
        <v>58</v>
      </c>
      <c r="EG2" s="24" t="s">
        <v>59</v>
      </c>
      <c r="EH2" s="24" t="s">
        <v>61</v>
      </c>
      <c r="EI2" s="24" t="s">
        <v>62</v>
      </c>
      <c r="EJ2" s="24" t="s">
        <v>63</v>
      </c>
    </row>
    <row r="3" spans="1:140">
      <c r="A3" s="24">
        <f>sheet_1!$A$4</f>
        <v>0</v>
      </c>
      <c r="B3" s="24" t="b">
        <f>sheet_1!$R$9</f>
        <v>0</v>
      </c>
      <c r="C3" s="24" t="b">
        <f>sheet_1!$R$10</f>
        <v>0</v>
      </c>
      <c r="D3" s="24" t="b">
        <f>sheet_1!$R$11</f>
        <v>0</v>
      </c>
      <c r="E3" s="24" t="b">
        <f>sheet_1!$R$12</f>
        <v>0</v>
      </c>
      <c r="F3" s="24" t="b">
        <f>sheet_1!$R$13</f>
        <v>0</v>
      </c>
      <c r="G3" s="24" t="b">
        <f>sheet_1!$R$14</f>
        <v>0</v>
      </c>
      <c r="H3" s="24" t="b">
        <f>sheet_1!$T$9</f>
        <v>0</v>
      </c>
      <c r="I3" s="24" t="b">
        <f>sheet_1!$T$10</f>
        <v>0</v>
      </c>
      <c r="J3" s="24" t="b">
        <f>sheet_1!$T$11</f>
        <v>0</v>
      </c>
      <c r="K3" s="24" t="b">
        <f>sheet_1!$T$12</f>
        <v>0</v>
      </c>
      <c r="L3" s="24" t="b">
        <f>sheet_1!$T$13</f>
        <v>0</v>
      </c>
      <c r="M3" s="24" t="b">
        <f>sheet_1!$T$14</f>
        <v>0</v>
      </c>
      <c r="N3" s="24" t="b">
        <f>sheet_1!R$16</f>
        <v>0</v>
      </c>
      <c r="O3" s="24" t="b">
        <f>sheet_1!$R$22</f>
        <v>0</v>
      </c>
      <c r="P3" s="24">
        <f>sheet_1!$R$23</f>
        <v>1</v>
      </c>
      <c r="Q3" s="24" t="b">
        <f>sheet_1!R$19</f>
        <v>0</v>
      </c>
      <c r="R3" s="24" t="str">
        <f>IF(Q3=TRUE,sheet_1!H$19,"")</f>
        <v/>
      </c>
      <c r="S3" s="24">
        <f>sheet_1!$C$28</f>
        <v>0</v>
      </c>
      <c r="T3" s="24">
        <f>sheet_1!$C$29</f>
        <v>0</v>
      </c>
      <c r="U3" s="24">
        <f>sheet_1!$C$30</f>
        <v>0</v>
      </c>
      <c r="V3" s="24">
        <f>sheet_1!$C$31</f>
        <v>0</v>
      </c>
      <c r="W3" s="24">
        <f>sheet_1!$C$32</f>
        <v>0</v>
      </c>
      <c r="X3" s="24">
        <f>sheet_1!$C$33</f>
        <v>0</v>
      </c>
      <c r="Y3" s="24">
        <f>sheet_2!$C$7</f>
        <v>0</v>
      </c>
      <c r="Z3" s="24">
        <f>sheet_2!$C$8</f>
        <v>0</v>
      </c>
      <c r="AA3" s="24">
        <f>sheet_2!$C$9</f>
        <v>0</v>
      </c>
      <c r="AB3" s="24">
        <f>sheet_2!$C$10</f>
        <v>0</v>
      </c>
      <c r="AC3" s="24">
        <f>sheet_2!$C$11</f>
        <v>0</v>
      </c>
      <c r="AD3" s="24">
        <f>sheet_2!$C$12</f>
        <v>0</v>
      </c>
      <c r="AE3" s="24">
        <f>sheet_2!$C$13</f>
        <v>0</v>
      </c>
      <c r="AF3" s="24">
        <f>sheet_2!$C$14</f>
        <v>0</v>
      </c>
      <c r="AG3" s="24">
        <f>sheet_2!$C$18</f>
        <v>0</v>
      </c>
      <c r="AH3" s="24">
        <f>sheet_2!$C$19</f>
        <v>0</v>
      </c>
      <c r="AI3" s="24">
        <f>sheet_2!$C$20</f>
        <v>0</v>
      </c>
      <c r="AJ3" s="24">
        <f>sheet_2!$C$21</f>
        <v>0</v>
      </c>
      <c r="AK3" s="24">
        <f>sheet_2!$C$22</f>
        <v>0</v>
      </c>
      <c r="AL3" s="24">
        <f>sheet_2!$C$23</f>
        <v>0</v>
      </c>
      <c r="AM3" s="24">
        <f>sheet_2!$C$24</f>
        <v>0</v>
      </c>
      <c r="AN3" s="24">
        <f>sheet_2!$C$25</f>
        <v>0</v>
      </c>
      <c r="AO3" s="24">
        <f>sheet_2!$C$26</f>
        <v>0</v>
      </c>
      <c r="AP3" s="24">
        <f>sheet_2!$A$30</f>
        <v>0</v>
      </c>
      <c r="AQ3" s="24">
        <f>sheet_3!$C$7</f>
        <v>0</v>
      </c>
      <c r="AR3" s="24">
        <f>sheet_3!$C$8</f>
        <v>0</v>
      </c>
      <c r="AS3" s="24">
        <f>sheet_3!$C$9</f>
        <v>0</v>
      </c>
      <c r="AT3" s="24">
        <f>sheet_3!$C$10</f>
        <v>0</v>
      </c>
      <c r="AU3" s="24">
        <f>sheet_3!$C$11</f>
        <v>0</v>
      </c>
      <c r="AV3" s="24">
        <f>sheet_3!$C$12</f>
        <v>0</v>
      </c>
      <c r="AW3" s="24">
        <f>sheet_3!$C$13</f>
        <v>0</v>
      </c>
      <c r="AX3" s="24">
        <f>sheet_3!$C$17</f>
        <v>0</v>
      </c>
      <c r="AY3" s="24">
        <f>sheet_3!$C$18</f>
        <v>0</v>
      </c>
      <c r="AZ3" s="24">
        <f>sheet_3!$C$19</f>
        <v>0</v>
      </c>
      <c r="BA3" s="24">
        <f>sheet_3!$C$20</f>
        <v>0</v>
      </c>
      <c r="BB3" s="24">
        <f>sheet_3!$C$21</f>
        <v>0</v>
      </c>
      <c r="BC3" s="24">
        <f>sheet_3!$C$22</f>
        <v>0</v>
      </c>
      <c r="BD3" s="24">
        <f>sheet_3!$C$23</f>
        <v>0</v>
      </c>
      <c r="BE3" s="24">
        <f>sheet_3!$C$27</f>
        <v>0</v>
      </c>
      <c r="BF3" s="24">
        <f>sheet_3!$C$28</f>
        <v>0</v>
      </c>
      <c r="BG3" s="24">
        <f>sheet_3!$C$29</f>
        <v>0</v>
      </c>
      <c r="BH3" s="24">
        <f>sheet_3!$C$30</f>
        <v>0</v>
      </c>
      <c r="BI3" s="24">
        <f>sheet_3!$C$31</f>
        <v>0</v>
      </c>
      <c r="BJ3" s="24">
        <f>sheet_3!$C$32</f>
        <v>0</v>
      </c>
      <c r="BK3" s="24">
        <f>sheet_3!$C$33</f>
        <v>0</v>
      </c>
      <c r="BL3" s="24">
        <f>sheet_4!$C$7</f>
        <v>0</v>
      </c>
      <c r="BM3" s="24">
        <f>sheet_4!$C$8</f>
        <v>0</v>
      </c>
      <c r="BN3" s="24">
        <f>sheet_4!$C$9</f>
        <v>0</v>
      </c>
      <c r="BO3" s="24">
        <f>sheet_4!$C$10</f>
        <v>0</v>
      </c>
      <c r="BP3" s="24">
        <f>sheet_4!$C$11</f>
        <v>0</v>
      </c>
      <c r="BQ3" s="24">
        <f>sheet_4!$C$12</f>
        <v>0</v>
      </c>
      <c r="BR3" s="24">
        <f>sheet_4!$C$13</f>
        <v>0</v>
      </c>
      <c r="BS3" s="24">
        <f>sheet_4!$C$17</f>
        <v>0</v>
      </c>
      <c r="BT3" s="24">
        <f>sheet_4!$C$18</f>
        <v>0</v>
      </c>
      <c r="BU3" s="24">
        <f>sheet_4!$C$19</f>
        <v>0</v>
      </c>
      <c r="BV3" s="24">
        <f>sheet_4!$C$20</f>
        <v>0</v>
      </c>
      <c r="BW3" s="24">
        <f>sheet_4!$C$21</f>
        <v>0</v>
      </c>
      <c r="BX3" s="24">
        <f>sheet_4!$C$22</f>
        <v>0</v>
      </c>
      <c r="BY3" s="24">
        <f>sheet_4!$C$23</f>
        <v>0</v>
      </c>
      <c r="BZ3" s="24">
        <f>sheet_4!$C$27</f>
        <v>0</v>
      </c>
      <c r="CA3" s="24">
        <f>sheet_4!$C$28</f>
        <v>0</v>
      </c>
      <c r="CB3" s="24">
        <f>sheet_4!$C$29</f>
        <v>0</v>
      </c>
      <c r="CC3" s="24">
        <f>sheet_4!$C$30</f>
        <v>0</v>
      </c>
      <c r="CD3" s="24">
        <f>sheet_4!$C$31</f>
        <v>0</v>
      </c>
      <c r="CE3" s="24">
        <f>sheet_4!$C$32</f>
        <v>0</v>
      </c>
      <c r="CF3" s="24">
        <f>sheet_4!$C$33</f>
        <v>0</v>
      </c>
      <c r="CG3" s="24">
        <f>sheet_5!$C$7</f>
        <v>0</v>
      </c>
      <c r="CH3" s="24">
        <f>sheet_5!$C$8</f>
        <v>0</v>
      </c>
      <c r="CI3" s="24">
        <f>sheet_5!$C$9</f>
        <v>0</v>
      </c>
      <c r="CJ3" s="24">
        <f>sheet_5!$C$10</f>
        <v>0</v>
      </c>
      <c r="CK3" s="24">
        <f>sheet_5!$C$11</f>
        <v>0</v>
      </c>
      <c r="CL3" s="24">
        <f>sheet_5!$C$12</f>
        <v>0</v>
      </c>
      <c r="CM3" s="24">
        <f>sheet_5!$C$13</f>
        <v>0</v>
      </c>
      <c r="CN3" s="24">
        <f>sheet_5!$C$17</f>
        <v>0</v>
      </c>
      <c r="CO3" s="24">
        <f>sheet_5!$C$18</f>
        <v>0</v>
      </c>
      <c r="CP3" s="24">
        <f>sheet_5!$C$19</f>
        <v>0</v>
      </c>
      <c r="CQ3" s="24">
        <f>sheet_5!$C$20</f>
        <v>0</v>
      </c>
      <c r="CR3" s="24">
        <f>sheet_5!$C$21</f>
        <v>0</v>
      </c>
      <c r="CS3" s="24">
        <f>sheet_5!$C$22</f>
        <v>0</v>
      </c>
      <c r="CT3" s="24">
        <f>sheet_5!$C$23</f>
        <v>0</v>
      </c>
      <c r="CU3" s="24">
        <f>sheet_5!$C$27</f>
        <v>0</v>
      </c>
      <c r="CV3" s="24">
        <f>sheet_5!$C$28</f>
        <v>0</v>
      </c>
      <c r="CW3" s="24">
        <f>sheet_5!$C$29</f>
        <v>0</v>
      </c>
      <c r="CX3" s="24">
        <f>sheet_5!$C$30</f>
        <v>0</v>
      </c>
      <c r="CY3" s="24">
        <f>sheet_5!$C$31</f>
        <v>0</v>
      </c>
      <c r="CZ3" s="24">
        <f>sheet_5!$C$32</f>
        <v>0</v>
      </c>
      <c r="DA3" s="24">
        <f>sheet_5!$C$33</f>
        <v>0</v>
      </c>
      <c r="DB3" s="24">
        <f>sheet_6!$C$7</f>
        <v>0</v>
      </c>
      <c r="DC3" s="24">
        <f>sheet_6!$C$8</f>
        <v>0</v>
      </c>
      <c r="DD3" s="24">
        <f>sheet_6!$C$9</f>
        <v>0</v>
      </c>
      <c r="DE3" s="24">
        <f>sheet_6!$C$10</f>
        <v>0</v>
      </c>
      <c r="DF3" s="24">
        <f>sheet_6!$C$11</f>
        <v>0</v>
      </c>
      <c r="DG3" s="24">
        <f>sheet_6!$C$12</f>
        <v>0</v>
      </c>
      <c r="DH3" s="24">
        <f>sheet_6!$C$13</f>
        <v>0</v>
      </c>
      <c r="DI3" s="24">
        <f>sheet_6!$C$17</f>
        <v>0</v>
      </c>
      <c r="DJ3" s="24">
        <f>sheet_6!$C$18</f>
        <v>0</v>
      </c>
      <c r="DK3" s="24">
        <f>sheet_6!$C$19</f>
        <v>0</v>
      </c>
      <c r="DL3" s="24">
        <f>sheet_6!$C$20</f>
        <v>0</v>
      </c>
      <c r="DM3" s="24">
        <f>sheet_6!$C$21</f>
        <v>0</v>
      </c>
      <c r="DN3" s="24">
        <f>sheet_6!$C$22</f>
        <v>0</v>
      </c>
      <c r="DO3" s="24">
        <f>sheet_6!$C$23</f>
        <v>0</v>
      </c>
      <c r="DP3" s="24">
        <f>sheet_6!$C$27</f>
        <v>0</v>
      </c>
      <c r="DQ3" s="24">
        <f>sheet_6!$C$28</f>
        <v>0</v>
      </c>
      <c r="DR3" s="24">
        <f>sheet_6!$C$29</f>
        <v>0</v>
      </c>
      <c r="DS3" s="24">
        <f>sheet_6!$C$30</f>
        <v>0</v>
      </c>
      <c r="DT3" s="24">
        <f>sheet_6!$C$31</f>
        <v>0</v>
      </c>
      <c r="DU3" s="24">
        <f>sheet_6!$C$32</f>
        <v>0</v>
      </c>
      <c r="DV3" s="24">
        <f>sheet_6!$C$33</f>
        <v>0</v>
      </c>
      <c r="DW3" s="24">
        <f>sheet_7!$C$7</f>
        <v>0</v>
      </c>
      <c r="DX3" s="24">
        <f>sheet_7!$C$8</f>
        <v>0</v>
      </c>
      <c r="DY3" s="24">
        <f>sheet_7!$C$9</f>
        <v>0</v>
      </c>
      <c r="DZ3" s="24">
        <f>sheet_7!$C$10</f>
        <v>0</v>
      </c>
      <c r="EA3" s="24">
        <f>sheet_7!$C$11</f>
        <v>0</v>
      </c>
      <c r="EB3" s="24">
        <f>sheet_7!$C$12</f>
        <v>0</v>
      </c>
      <c r="EC3" s="24">
        <f>sheet_7!$C$13</f>
        <v>0</v>
      </c>
      <c r="ED3" s="24">
        <f>sheet_7!$C$17</f>
        <v>0</v>
      </c>
      <c r="EE3" s="24">
        <f>sheet_7!$C$18</f>
        <v>0</v>
      </c>
      <c r="EF3" s="24">
        <f>sheet_7!$C$19</f>
        <v>0</v>
      </c>
      <c r="EG3" s="24">
        <f>sheet_7!$C$20</f>
        <v>0</v>
      </c>
      <c r="EH3" s="24">
        <f>sheet_7!$C$21</f>
        <v>0</v>
      </c>
      <c r="EI3" s="24">
        <f>sheet_7!$C$22</f>
        <v>0</v>
      </c>
      <c r="EJ3" s="24">
        <f>sheet_7!$C$23</f>
        <v>0</v>
      </c>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1752B-07E3-4C83-B4C0-AECDD07F83B7}">
  <sheetPr>
    <tabColor theme="4" tint="0.59999389629810485"/>
    <pageSetUpPr fitToPage="1"/>
  </sheetPr>
  <dimension ref="A1:W37"/>
  <sheetViews>
    <sheetView tabSelected="1" view="pageBreakPreview" zoomScaleNormal="100" zoomScaleSheetLayoutView="100" workbookViewId="0">
      <selection activeCell="A4" sqref="A4"/>
    </sheetView>
  </sheetViews>
  <sheetFormatPr defaultColWidth="6.33203125" defaultRowHeight="18" customHeight="1"/>
  <cols>
    <col min="1" max="1" width="6.33203125" style="6"/>
    <col min="2" max="2" width="6.33203125" style="6" customWidth="1"/>
    <col min="3" max="17" width="6.33203125" style="6"/>
    <col min="18" max="21" width="6.33203125" style="22" hidden="1" customWidth="1"/>
    <col min="22" max="23" width="6.33203125" style="22"/>
    <col min="24" max="16384" width="6.33203125" style="6"/>
  </cols>
  <sheetData>
    <row r="1" spans="1:23" s="1" customFormat="1" ht="30.1" customHeight="1" thickBot="1">
      <c r="B1" s="2" t="s">
        <v>0</v>
      </c>
      <c r="C1" s="3"/>
      <c r="D1" s="3"/>
      <c r="E1" s="3"/>
      <c r="F1" s="3"/>
      <c r="G1" s="3"/>
      <c r="H1" s="3"/>
      <c r="I1" s="3"/>
      <c r="J1" s="3"/>
      <c r="K1" s="3"/>
      <c r="L1" s="3"/>
      <c r="M1" s="3"/>
      <c r="N1" s="4" t="s">
        <v>49</v>
      </c>
      <c r="R1" s="21"/>
      <c r="S1" s="21"/>
      <c r="T1" s="21"/>
      <c r="U1" s="21"/>
      <c r="V1" s="21"/>
      <c r="W1" s="21"/>
    </row>
    <row r="3" spans="1:23" ht="18" customHeight="1">
      <c r="A3" s="5" t="s">
        <v>1</v>
      </c>
    </row>
    <row r="4" spans="1:23" ht="25" customHeight="1" thickBot="1">
      <c r="A4" s="28"/>
      <c r="B4" s="12"/>
      <c r="C4" s="12"/>
      <c r="D4" s="12"/>
      <c r="E4" s="12"/>
      <c r="F4" s="12"/>
      <c r="G4" s="12"/>
      <c r="H4" s="12"/>
      <c r="I4" s="12"/>
      <c r="J4" s="12"/>
      <c r="K4" s="12"/>
      <c r="L4" s="12"/>
      <c r="M4" s="12"/>
      <c r="N4" s="12"/>
    </row>
    <row r="5" spans="1:23" ht="12.1" customHeight="1">
      <c r="A5" s="13" t="s">
        <v>86</v>
      </c>
      <c r="B5" s="15"/>
      <c r="C5" s="15"/>
      <c r="D5" s="15"/>
      <c r="E5" s="15"/>
      <c r="F5" s="15"/>
      <c r="G5" s="15"/>
      <c r="H5" s="15"/>
      <c r="I5" s="15"/>
      <c r="J5" s="15"/>
      <c r="K5" s="15"/>
      <c r="L5" s="15"/>
      <c r="M5" s="15"/>
      <c r="N5" s="15"/>
    </row>
    <row r="6" spans="1:23" ht="10.050000000000001" customHeight="1"/>
    <row r="7" spans="1:23" s="16" customFormat="1" ht="18" customHeight="1">
      <c r="A7" s="8" t="s">
        <v>14</v>
      </c>
      <c r="C7" s="17" t="s">
        <v>16</v>
      </c>
      <c r="R7" s="23"/>
      <c r="S7" s="23"/>
      <c r="T7" s="23"/>
      <c r="U7" s="23"/>
      <c r="V7" s="23"/>
      <c r="W7" s="23"/>
    </row>
    <row r="8" spans="1:23" s="16" customFormat="1" ht="18" customHeight="1">
      <c r="A8" s="18" t="s">
        <v>9</v>
      </c>
      <c r="R8" s="23"/>
      <c r="S8" s="23"/>
      <c r="T8" s="23"/>
      <c r="U8" s="23"/>
      <c r="V8" s="23"/>
      <c r="W8" s="23"/>
    </row>
    <row r="9" spans="1:23" s="16" customFormat="1" ht="22.1" customHeight="1">
      <c r="A9" s="29" t="str">
        <f t="shared" ref="A9:A14" si="0">IF(R9=TRUE,"☑","□")</f>
        <v>□</v>
      </c>
      <c r="B9" s="19">
        <f>IF(R9=TRUE,1,2)</f>
        <v>2</v>
      </c>
      <c r="C9" s="19"/>
      <c r="D9" s="16" t="s">
        <v>2</v>
      </c>
      <c r="H9" s="29" t="str">
        <f t="shared" ref="H9:H14" si="1">IF(T9=TRUE,"☑","□")</f>
        <v>□</v>
      </c>
      <c r="I9" s="19">
        <f t="shared" ref="I9:I14" si="2">IF(T9=TRUE,1,2)</f>
        <v>2</v>
      </c>
      <c r="J9" s="19"/>
      <c r="K9" s="16" t="s">
        <v>26</v>
      </c>
      <c r="R9" s="25" t="b">
        <v>0</v>
      </c>
      <c r="S9" s="25"/>
      <c r="T9" s="25" t="b">
        <v>0</v>
      </c>
      <c r="U9" s="25"/>
      <c r="V9" s="23"/>
      <c r="W9" s="23"/>
    </row>
    <row r="10" spans="1:23" s="16" customFormat="1" ht="22.1" customHeight="1">
      <c r="A10" s="29" t="str">
        <f t="shared" si="0"/>
        <v>□</v>
      </c>
      <c r="B10" s="19">
        <f t="shared" ref="B10:B14" si="3">IF(R10=TRUE,1,2)</f>
        <v>2</v>
      </c>
      <c r="C10" s="19"/>
      <c r="D10" s="16" t="s">
        <v>23</v>
      </c>
      <c r="H10" s="29" t="str">
        <f t="shared" si="1"/>
        <v>□</v>
      </c>
      <c r="I10" s="19">
        <f t="shared" si="2"/>
        <v>2</v>
      </c>
      <c r="J10" s="19"/>
      <c r="K10" s="16" t="s">
        <v>27</v>
      </c>
      <c r="R10" s="25" t="b">
        <v>0</v>
      </c>
      <c r="S10" s="25"/>
      <c r="T10" s="25" t="b">
        <v>0</v>
      </c>
      <c r="U10" s="25"/>
      <c r="V10" s="23"/>
      <c r="W10" s="23"/>
    </row>
    <row r="11" spans="1:23" s="16" customFormat="1" ht="22.1" customHeight="1">
      <c r="A11" s="29" t="str">
        <f t="shared" si="0"/>
        <v>□</v>
      </c>
      <c r="B11" s="19">
        <f t="shared" si="3"/>
        <v>2</v>
      </c>
      <c r="C11" s="19"/>
      <c r="D11" s="16" t="s">
        <v>4</v>
      </c>
      <c r="H11" s="29" t="str">
        <f t="shared" si="1"/>
        <v>□</v>
      </c>
      <c r="I11" s="19">
        <f t="shared" si="2"/>
        <v>2</v>
      </c>
      <c r="J11" s="19"/>
      <c r="K11" s="16" t="s">
        <v>7</v>
      </c>
      <c r="R11" s="25" t="b">
        <v>0</v>
      </c>
      <c r="S11" s="25"/>
      <c r="T11" s="25" t="b">
        <v>0</v>
      </c>
      <c r="U11" s="25"/>
      <c r="V11" s="23"/>
      <c r="W11" s="23"/>
    </row>
    <row r="12" spans="1:23" s="16" customFormat="1" ht="22.1" customHeight="1">
      <c r="A12" s="29" t="str">
        <f t="shared" si="0"/>
        <v>□</v>
      </c>
      <c r="B12" s="19">
        <f t="shared" si="3"/>
        <v>2</v>
      </c>
      <c r="C12" s="19"/>
      <c r="D12" s="16" t="s">
        <v>3</v>
      </c>
      <c r="H12" s="29" t="str">
        <f t="shared" si="1"/>
        <v>□</v>
      </c>
      <c r="I12" s="19">
        <f t="shared" si="2"/>
        <v>2</v>
      </c>
      <c r="J12" s="19"/>
      <c r="K12" s="16" t="s">
        <v>6</v>
      </c>
      <c r="R12" s="25" t="b">
        <v>0</v>
      </c>
      <c r="S12" s="25"/>
      <c r="T12" s="25" t="b">
        <v>0</v>
      </c>
      <c r="U12" s="25"/>
      <c r="V12" s="23"/>
      <c r="W12" s="23"/>
    </row>
    <row r="13" spans="1:23" s="16" customFormat="1" ht="22.1" customHeight="1">
      <c r="A13" s="29" t="str">
        <f t="shared" si="0"/>
        <v>□</v>
      </c>
      <c r="B13" s="19">
        <f t="shared" si="3"/>
        <v>2</v>
      </c>
      <c r="C13" s="19"/>
      <c r="D13" s="16" t="s">
        <v>24</v>
      </c>
      <c r="H13" s="29" t="str">
        <f t="shared" si="1"/>
        <v>□</v>
      </c>
      <c r="I13" s="19">
        <f t="shared" si="2"/>
        <v>2</v>
      </c>
      <c r="J13" s="19"/>
      <c r="K13" s="16" t="s">
        <v>28</v>
      </c>
      <c r="R13" s="25" t="b">
        <v>0</v>
      </c>
      <c r="S13" s="25"/>
      <c r="T13" s="25" t="b">
        <v>0</v>
      </c>
      <c r="U13" s="25"/>
      <c r="V13" s="23"/>
      <c r="W13" s="23"/>
    </row>
    <row r="14" spans="1:23" s="16" customFormat="1" ht="22.1" customHeight="1">
      <c r="A14" s="29" t="str">
        <f t="shared" si="0"/>
        <v>□</v>
      </c>
      <c r="B14" s="19">
        <f t="shared" si="3"/>
        <v>2</v>
      </c>
      <c r="C14" s="19"/>
      <c r="D14" s="16" t="s">
        <v>25</v>
      </c>
      <c r="H14" s="29" t="str">
        <f t="shared" si="1"/>
        <v>□</v>
      </c>
      <c r="I14" s="19">
        <f t="shared" si="2"/>
        <v>2</v>
      </c>
      <c r="J14" s="19"/>
      <c r="K14" s="16" t="s">
        <v>29</v>
      </c>
      <c r="R14" s="25" t="b">
        <v>0</v>
      </c>
      <c r="S14" s="25"/>
      <c r="T14" s="25" t="b">
        <v>0</v>
      </c>
      <c r="U14" s="25"/>
      <c r="V14" s="23"/>
      <c r="W14" s="23"/>
    </row>
    <row r="15" spans="1:23" s="16" customFormat="1" ht="10.050000000000001" customHeight="1">
      <c r="R15" s="23"/>
      <c r="S15" s="23"/>
      <c r="T15" s="23"/>
      <c r="U15" s="23"/>
      <c r="V15" s="23"/>
      <c r="W15" s="23"/>
    </row>
    <row r="16" spans="1:23" s="16" customFormat="1" ht="22.1" customHeight="1">
      <c r="A16" s="29" t="str">
        <f>IF(R16=TRUE,"☑","□")</f>
        <v>□</v>
      </c>
      <c r="B16" s="19">
        <f>IF(R16=TRUE,1,2)</f>
        <v>2</v>
      </c>
      <c r="C16" s="19"/>
      <c r="D16" s="16" t="s">
        <v>8</v>
      </c>
      <c r="R16" s="25" t="b">
        <v>0</v>
      </c>
      <c r="S16" s="25"/>
      <c r="T16" s="23"/>
      <c r="U16" s="23"/>
      <c r="V16" s="23"/>
      <c r="W16" s="23"/>
    </row>
    <row r="17" spans="1:23" ht="10.050000000000001" customHeight="1"/>
    <row r="18" spans="1:23" ht="18" customHeight="1">
      <c r="B18" s="33" t="s">
        <v>64</v>
      </c>
      <c r="C18" s="34"/>
      <c r="D18" s="34"/>
      <c r="E18" s="34"/>
      <c r="F18" s="34"/>
      <c r="G18" s="34"/>
      <c r="H18" s="34"/>
      <c r="I18" s="34"/>
    </row>
    <row r="19" spans="1:23" ht="22.1" customHeight="1">
      <c r="A19" s="29" t="str">
        <f>IF(R19=TRUE,"☑","□")</f>
        <v>□</v>
      </c>
      <c r="B19" s="19">
        <f t="shared" ref="B19" si="4">IF(R19=TRUE,1,2)</f>
        <v>2</v>
      </c>
      <c r="C19" s="19"/>
      <c r="D19" s="16" t="s">
        <v>11</v>
      </c>
      <c r="H19" s="36"/>
      <c r="I19" s="6" t="s">
        <v>12</v>
      </c>
      <c r="K19" s="11" t="s">
        <v>81</v>
      </c>
      <c r="L19" s="30" t="str">
        <f>IF(H19="","",H19+1)</f>
        <v/>
      </c>
      <c r="M19" s="6" t="s">
        <v>12</v>
      </c>
      <c r="R19" s="25" t="b">
        <v>0</v>
      </c>
      <c r="S19" s="25"/>
    </row>
    <row r="20" spans="1:23" ht="12.1" customHeight="1">
      <c r="H20" s="20" t="s">
        <v>15</v>
      </c>
    </row>
    <row r="21" spans="1:23" s="16" customFormat="1" ht="18" customHeight="1">
      <c r="A21" s="18" t="s">
        <v>10</v>
      </c>
      <c r="R21" s="23"/>
      <c r="S21" s="23"/>
      <c r="T21" s="23"/>
      <c r="U21" s="23"/>
      <c r="V21" s="23"/>
      <c r="W21" s="23"/>
    </row>
    <row r="22" spans="1:23" s="16" customFormat="1" ht="22.1" customHeight="1">
      <c r="A22" s="29" t="str">
        <f>IF(R22=TRUE,"☑","□")</f>
        <v>□</v>
      </c>
      <c r="B22" s="19">
        <f>IF(R22=TRUE,1,2)</f>
        <v>2</v>
      </c>
      <c r="C22" s="19"/>
      <c r="D22" s="16" t="s">
        <v>82</v>
      </c>
      <c r="R22" s="25" t="b">
        <v>0</v>
      </c>
      <c r="S22" s="25"/>
      <c r="T22" s="23"/>
      <c r="U22" s="23"/>
      <c r="V22" s="23"/>
      <c r="W22" s="23"/>
    </row>
    <row r="23" spans="1:23" s="16" customFormat="1" ht="22.1" customHeight="1">
      <c r="B23" s="19" t="str">
        <f>IF(R22=TRUE,IF(R23=1,"基本のみ","基本 + 追加"),"")</f>
        <v/>
      </c>
      <c r="C23" s="19"/>
      <c r="D23" s="26" t="s">
        <v>83</v>
      </c>
      <c r="R23" s="25">
        <v>1</v>
      </c>
      <c r="S23" s="25"/>
      <c r="T23" s="23"/>
      <c r="U23" s="23"/>
      <c r="V23" s="23"/>
      <c r="W23" s="23"/>
    </row>
    <row r="24" spans="1:23" ht="22.1" customHeight="1">
      <c r="D24" s="26" t="s">
        <v>84</v>
      </c>
    </row>
    <row r="27" spans="1:23" ht="18" customHeight="1">
      <c r="A27" s="14" t="s">
        <v>5</v>
      </c>
    </row>
    <row r="28" spans="1:23" ht="22.1" customHeight="1" thickBot="1">
      <c r="B28" s="11" t="s">
        <v>17</v>
      </c>
      <c r="C28" s="28"/>
      <c r="D28" s="12"/>
      <c r="E28" s="12"/>
      <c r="F28" s="12"/>
      <c r="G28" s="12"/>
      <c r="H28" s="12"/>
      <c r="I28" s="12"/>
      <c r="J28" s="12"/>
      <c r="K28" s="12"/>
      <c r="L28" s="12"/>
      <c r="M28" s="12"/>
      <c r="N28" s="12"/>
    </row>
    <row r="29" spans="1:23" ht="22.1" customHeight="1" thickBot="1">
      <c r="B29" s="11" t="s">
        <v>22</v>
      </c>
      <c r="C29" s="28"/>
      <c r="D29" s="12"/>
      <c r="E29" s="12"/>
      <c r="F29" s="12"/>
      <c r="G29" s="12"/>
      <c r="H29" s="12"/>
      <c r="I29" s="12"/>
      <c r="J29" s="12"/>
      <c r="K29" s="12"/>
      <c r="L29" s="12"/>
      <c r="M29" s="12"/>
      <c r="N29" s="12"/>
    </row>
    <row r="30" spans="1:23" ht="22.1" customHeight="1" thickBot="1">
      <c r="B30" s="11" t="s">
        <v>18</v>
      </c>
      <c r="C30" s="28"/>
      <c r="D30" s="12"/>
      <c r="E30" s="12"/>
      <c r="F30" s="12"/>
      <c r="G30" s="12"/>
      <c r="H30" s="12"/>
      <c r="I30" s="12"/>
      <c r="J30" s="12"/>
      <c r="K30" s="12"/>
      <c r="L30" s="12"/>
      <c r="M30" s="12"/>
      <c r="N30" s="12"/>
    </row>
    <row r="31" spans="1:23" ht="22.1" customHeight="1" thickBot="1">
      <c r="B31" s="11" t="s">
        <v>19</v>
      </c>
      <c r="C31" s="28"/>
      <c r="D31" s="12"/>
      <c r="E31" s="12"/>
      <c r="F31" s="12"/>
      <c r="G31" s="12"/>
      <c r="H31" s="12"/>
      <c r="I31" s="12"/>
      <c r="J31" s="12"/>
      <c r="K31" s="12"/>
      <c r="L31" s="12"/>
      <c r="M31" s="12"/>
      <c r="N31" s="12"/>
    </row>
    <row r="32" spans="1:23" ht="22.1" customHeight="1" thickBot="1">
      <c r="B32" s="11" t="s">
        <v>20</v>
      </c>
      <c r="C32" s="28"/>
      <c r="D32" s="12"/>
      <c r="E32" s="12"/>
      <c r="F32" s="12"/>
      <c r="G32" s="12"/>
      <c r="H32" s="12"/>
      <c r="I32" s="12"/>
      <c r="J32" s="12"/>
      <c r="K32" s="12"/>
      <c r="L32" s="12"/>
      <c r="M32" s="12"/>
      <c r="N32" s="12"/>
    </row>
    <row r="33" spans="1:14" ht="22.1" customHeight="1" thickBot="1">
      <c r="B33" s="11" t="s">
        <v>21</v>
      </c>
      <c r="C33" s="28"/>
      <c r="D33" s="12"/>
      <c r="E33" s="12"/>
      <c r="F33" s="12"/>
      <c r="G33" s="12"/>
      <c r="H33" s="12"/>
      <c r="I33" s="12"/>
      <c r="J33" s="12"/>
      <c r="K33" s="12"/>
      <c r="L33" s="12"/>
      <c r="M33" s="12"/>
      <c r="N33" s="12"/>
    </row>
    <row r="34" spans="1:14" ht="12.1" customHeight="1">
      <c r="C34" s="13" t="s">
        <v>87</v>
      </c>
    </row>
    <row r="35" spans="1:14" ht="10.050000000000001" customHeight="1"/>
    <row r="36" spans="1:14" ht="18" customHeight="1">
      <c r="A36" s="35" t="s">
        <v>90</v>
      </c>
    </row>
    <row r="37" spans="1:14" ht="10.050000000000001" customHeight="1"/>
  </sheetData>
  <sheetProtection algorithmName="SHA-512" hashValue="2dqF7tVNjm/ZVfPXKpz5Wi4vL3Jdcu+IoRNZuvODaenwFjlfHtcH9uV+aK0V14blSb6mP1HeBLShbc0nbx317w==" saltValue="lzaKdYTslWzm30ebz0D02A==" spinCount="100000" sheet="1" objects="1" scenarios="1"/>
  <phoneticPr fontId="3"/>
  <conditionalFormatting sqref="B9:C14 B16:C16 B22:C22">
    <cfRule type="expression" dxfId="14" priority="14">
      <formula>$B9=2</formula>
    </cfRule>
    <cfRule type="expression" dxfId="13" priority="15">
      <formula>$B9=1</formula>
    </cfRule>
  </conditionalFormatting>
  <conditionalFormatting sqref="B19:C19">
    <cfRule type="expression" dxfId="12" priority="8">
      <formula>$B19=2</formula>
    </cfRule>
    <cfRule type="expression" dxfId="11" priority="9">
      <formula>$B19=1</formula>
    </cfRule>
  </conditionalFormatting>
  <conditionalFormatting sqref="B23:C23">
    <cfRule type="expression" dxfId="10" priority="5" stopIfTrue="1">
      <formula>$B$22=2</formula>
    </cfRule>
    <cfRule type="expression" dxfId="9" priority="6">
      <formula>$R$23=2</formula>
    </cfRule>
    <cfRule type="expression" dxfId="8" priority="7">
      <formula>$R$23=1</formula>
    </cfRule>
  </conditionalFormatting>
  <conditionalFormatting sqref="C28:N33">
    <cfRule type="expression" dxfId="7" priority="3">
      <formula>$C28&lt;&gt;""</formula>
    </cfRule>
  </conditionalFormatting>
  <conditionalFormatting sqref="D9:D14 D16 D19 D22:D24">
    <cfRule type="expression" dxfId="6" priority="11">
      <formula>$R9=TRUE</formula>
    </cfRule>
  </conditionalFormatting>
  <conditionalFormatting sqref="H19">
    <cfRule type="expression" dxfId="5" priority="10">
      <formula>$H$19&lt;&gt;""</formula>
    </cfRule>
  </conditionalFormatting>
  <conditionalFormatting sqref="H19:I19 K19:M19 H20">
    <cfRule type="expression" dxfId="4" priority="2" stopIfTrue="1">
      <formula>$R$19=FALSE</formula>
    </cfRule>
  </conditionalFormatting>
  <conditionalFormatting sqref="I9:J14">
    <cfRule type="expression" dxfId="3" priority="18">
      <formula>$I9=2</formula>
    </cfRule>
    <cfRule type="expression" dxfId="2" priority="19">
      <formula>$I9=1</formula>
    </cfRule>
  </conditionalFormatting>
  <conditionalFormatting sqref="K9:K14">
    <cfRule type="expression" dxfId="1" priority="25">
      <formula>$T9=TRUE</formula>
    </cfRule>
  </conditionalFormatting>
  <conditionalFormatting sqref="A4:N4">
    <cfRule type="expression" dxfId="0" priority="1">
      <formula>$A$4&lt;&gt;""</formula>
    </cfRule>
  </conditionalFormatting>
  <pageMargins left="0.23622047244094491" right="0.23622047244094491" top="0.74803149606299213" bottom="0.74803149606299213" header="0.31496062992125984" footer="0.31496062992125984"/>
  <pageSetup paperSize="9" orientation="portrait" draft="1"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163902</xdr:colOff>
                    <xdr:row>8</xdr:row>
                    <xdr:rowOff>0</xdr:rowOff>
                  </from>
                  <to>
                    <xdr:col>6</xdr:col>
                    <xdr:colOff>0</xdr:colOff>
                    <xdr:row>9</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163902</xdr:colOff>
                    <xdr:row>9</xdr:row>
                    <xdr:rowOff>0</xdr:rowOff>
                  </from>
                  <to>
                    <xdr:col>6</xdr:col>
                    <xdr:colOff>0</xdr:colOff>
                    <xdr:row>10</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163902</xdr:colOff>
                    <xdr:row>10</xdr:row>
                    <xdr:rowOff>0</xdr:rowOff>
                  </from>
                  <to>
                    <xdr:col>6</xdr:col>
                    <xdr:colOff>0</xdr:colOff>
                    <xdr:row>11</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0</xdr:col>
                    <xdr:colOff>163902</xdr:colOff>
                    <xdr:row>11</xdr:row>
                    <xdr:rowOff>0</xdr:rowOff>
                  </from>
                  <to>
                    <xdr:col>6</xdr:col>
                    <xdr:colOff>0</xdr:colOff>
                    <xdr:row>12</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0</xdr:col>
                    <xdr:colOff>163902</xdr:colOff>
                    <xdr:row>12</xdr:row>
                    <xdr:rowOff>0</xdr:rowOff>
                  </from>
                  <to>
                    <xdr:col>6</xdr:col>
                    <xdr:colOff>0</xdr:colOff>
                    <xdr:row>13</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0</xdr:col>
                    <xdr:colOff>163902</xdr:colOff>
                    <xdr:row>12</xdr:row>
                    <xdr:rowOff>276045</xdr:rowOff>
                  </from>
                  <to>
                    <xdr:col>6</xdr:col>
                    <xdr:colOff>0</xdr:colOff>
                    <xdr:row>14</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7</xdr:col>
                    <xdr:colOff>163902</xdr:colOff>
                    <xdr:row>8</xdr:row>
                    <xdr:rowOff>0</xdr:rowOff>
                  </from>
                  <to>
                    <xdr:col>13</xdr:col>
                    <xdr:colOff>0</xdr:colOff>
                    <xdr:row>9</xdr:row>
                    <xdr:rowOff>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7</xdr:col>
                    <xdr:colOff>163902</xdr:colOff>
                    <xdr:row>9</xdr:row>
                    <xdr:rowOff>0</xdr:rowOff>
                  </from>
                  <to>
                    <xdr:col>13</xdr:col>
                    <xdr:colOff>0</xdr:colOff>
                    <xdr:row>10</xdr:row>
                    <xdr:rowOff>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7</xdr:col>
                    <xdr:colOff>163902</xdr:colOff>
                    <xdr:row>9</xdr:row>
                    <xdr:rowOff>276045</xdr:rowOff>
                  </from>
                  <to>
                    <xdr:col>13</xdr:col>
                    <xdr:colOff>0</xdr:colOff>
                    <xdr:row>11</xdr:row>
                    <xdr:rowOff>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7</xdr:col>
                    <xdr:colOff>163902</xdr:colOff>
                    <xdr:row>11</xdr:row>
                    <xdr:rowOff>0</xdr:rowOff>
                  </from>
                  <to>
                    <xdr:col>13</xdr:col>
                    <xdr:colOff>0</xdr:colOff>
                    <xdr:row>12</xdr:row>
                    <xdr:rowOff>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7</xdr:col>
                    <xdr:colOff>163902</xdr:colOff>
                    <xdr:row>12</xdr:row>
                    <xdr:rowOff>0</xdr:rowOff>
                  </from>
                  <to>
                    <xdr:col>13</xdr:col>
                    <xdr:colOff>0</xdr:colOff>
                    <xdr:row>13</xdr:row>
                    <xdr:rowOff>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7</xdr:col>
                    <xdr:colOff>163902</xdr:colOff>
                    <xdr:row>13</xdr:row>
                    <xdr:rowOff>0</xdr:rowOff>
                  </from>
                  <to>
                    <xdr:col>13</xdr:col>
                    <xdr:colOff>0</xdr:colOff>
                    <xdr:row>14</xdr:row>
                    <xdr:rowOff>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0</xdr:col>
                    <xdr:colOff>163902</xdr:colOff>
                    <xdr:row>15</xdr:row>
                    <xdr:rowOff>0</xdr:rowOff>
                  </from>
                  <to>
                    <xdr:col>6</xdr:col>
                    <xdr:colOff>0</xdr:colOff>
                    <xdr:row>16</xdr:row>
                    <xdr:rowOff>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0</xdr:col>
                    <xdr:colOff>163902</xdr:colOff>
                    <xdr:row>18</xdr:row>
                    <xdr:rowOff>0</xdr:rowOff>
                  </from>
                  <to>
                    <xdr:col>6</xdr:col>
                    <xdr:colOff>370936</xdr:colOff>
                    <xdr:row>19</xdr:row>
                    <xdr:rowOff>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0</xdr:col>
                    <xdr:colOff>163902</xdr:colOff>
                    <xdr:row>21</xdr:row>
                    <xdr:rowOff>0</xdr:rowOff>
                  </from>
                  <to>
                    <xdr:col>6</xdr:col>
                    <xdr:colOff>0</xdr:colOff>
                    <xdr:row>22</xdr:row>
                    <xdr:rowOff>0</xdr:rowOff>
                  </to>
                </anchor>
              </controlPr>
            </control>
          </mc:Choice>
        </mc:AlternateContent>
        <mc:AlternateContent xmlns:mc="http://schemas.openxmlformats.org/markup-compatibility/2006">
          <mc:Choice Requires="x14">
            <control shapeId="2065" r:id="rId19" name="Option Button 17">
              <controlPr defaultSize="0" autoFill="0" autoLine="0" autoPict="0">
                <anchor moveWithCells="1">
                  <from>
                    <xdr:col>3</xdr:col>
                    <xdr:colOff>77638</xdr:colOff>
                    <xdr:row>22</xdr:row>
                    <xdr:rowOff>0</xdr:rowOff>
                  </from>
                  <to>
                    <xdr:col>9</xdr:col>
                    <xdr:colOff>0</xdr:colOff>
                    <xdr:row>23</xdr:row>
                    <xdr:rowOff>0</xdr:rowOff>
                  </to>
                </anchor>
              </controlPr>
            </control>
          </mc:Choice>
        </mc:AlternateContent>
        <mc:AlternateContent xmlns:mc="http://schemas.openxmlformats.org/markup-compatibility/2006">
          <mc:Choice Requires="x14">
            <control shapeId="2066" r:id="rId20" name="Option Button 18">
              <controlPr defaultSize="0" autoFill="0" autoLine="0" autoPict="0">
                <anchor moveWithCells="1">
                  <from>
                    <xdr:col>3</xdr:col>
                    <xdr:colOff>77638</xdr:colOff>
                    <xdr:row>22</xdr:row>
                    <xdr:rowOff>276045</xdr:rowOff>
                  </from>
                  <to>
                    <xdr:col>9</xdr:col>
                    <xdr:colOff>0</xdr:colOff>
                    <xdr:row>24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7DACD-574C-451E-96EA-7EAA4B5594EA}">
  <sheetPr>
    <tabColor theme="4" tint="0.59999389629810485"/>
    <pageSetUpPr fitToPage="1"/>
  </sheetPr>
  <dimension ref="A1:N34"/>
  <sheetViews>
    <sheetView view="pageBreakPreview" zoomScaleNormal="100" zoomScaleSheetLayoutView="100" workbookViewId="0">
      <selection activeCell="A4" sqref="A4"/>
    </sheetView>
  </sheetViews>
  <sheetFormatPr defaultColWidth="6.33203125" defaultRowHeight="18" customHeight="1"/>
  <cols>
    <col min="1" max="1" width="6.33203125" style="6"/>
    <col min="2" max="2" width="6.33203125" style="6" customWidth="1"/>
    <col min="3" max="16384" width="6.33203125" style="6"/>
  </cols>
  <sheetData>
    <row r="1" spans="1:14" s="1" customFormat="1" ht="30.1" customHeight="1" thickBot="1">
      <c r="B1" s="2" t="s">
        <v>0</v>
      </c>
      <c r="C1" s="3"/>
      <c r="D1" s="3"/>
      <c r="E1" s="3"/>
      <c r="F1" s="3"/>
      <c r="G1" s="3"/>
      <c r="H1" s="3"/>
      <c r="I1" s="3"/>
      <c r="J1" s="3"/>
      <c r="K1" s="3"/>
      <c r="L1" s="3"/>
      <c r="M1" s="3"/>
      <c r="N1" s="4" t="s">
        <v>50</v>
      </c>
    </row>
    <row r="3" spans="1:14" ht="18" customHeight="1">
      <c r="A3" s="5" t="s">
        <v>1</v>
      </c>
    </row>
    <row r="4" spans="1:14" ht="25" customHeight="1" thickBot="1">
      <c r="A4" s="31">
        <f>sheet_1!A4</f>
        <v>0</v>
      </c>
      <c r="B4" s="7"/>
      <c r="C4" s="7"/>
      <c r="D4" s="7"/>
      <c r="E4" s="7"/>
      <c r="F4" s="7"/>
      <c r="G4" s="7"/>
      <c r="H4" s="7"/>
      <c r="I4" s="7"/>
      <c r="J4" s="7"/>
      <c r="K4" s="7"/>
      <c r="L4" s="7"/>
      <c r="M4" s="7"/>
      <c r="N4" s="7"/>
    </row>
    <row r="5" spans="1:14" ht="10.050000000000001" customHeight="1"/>
    <row r="6" spans="1:14" ht="18" customHeight="1">
      <c r="A6" s="14" t="s">
        <v>45</v>
      </c>
    </row>
    <row r="7" spans="1:14" ht="22.1" customHeight="1" thickBot="1">
      <c r="B7" s="11" t="s">
        <v>30</v>
      </c>
      <c r="C7" s="28"/>
      <c r="D7" s="12"/>
      <c r="E7" s="12"/>
      <c r="F7" s="12"/>
      <c r="G7" s="12"/>
      <c r="H7" s="12"/>
      <c r="I7" s="12"/>
      <c r="J7" s="12"/>
      <c r="K7" s="12"/>
      <c r="L7" s="12"/>
      <c r="M7" s="12"/>
      <c r="N7" s="12"/>
    </row>
    <row r="8" spans="1:14" ht="22.1" customHeight="1" thickBot="1">
      <c r="B8" s="11" t="s">
        <v>31</v>
      </c>
      <c r="C8" s="28"/>
      <c r="D8" s="12"/>
      <c r="E8" s="12"/>
      <c r="F8" s="12"/>
      <c r="G8" s="12"/>
      <c r="H8" s="12"/>
      <c r="I8" s="12"/>
      <c r="J8" s="12"/>
      <c r="K8" s="12"/>
      <c r="L8" s="12"/>
      <c r="M8" s="12"/>
      <c r="N8" s="12"/>
    </row>
    <row r="9" spans="1:14" ht="22.1" customHeight="1" thickBot="1">
      <c r="B9" s="11" t="s">
        <v>17</v>
      </c>
      <c r="C9" s="28"/>
      <c r="D9" s="12"/>
      <c r="E9" s="12"/>
      <c r="F9" s="12"/>
      <c r="G9" s="12"/>
      <c r="H9" s="12"/>
      <c r="I9" s="12"/>
      <c r="J9" s="12"/>
      <c r="K9" s="12"/>
      <c r="L9" s="12"/>
      <c r="M9" s="12"/>
      <c r="N9" s="12"/>
    </row>
    <row r="10" spans="1:14" ht="22.1" customHeight="1" thickBot="1">
      <c r="B10" s="11" t="s">
        <v>22</v>
      </c>
      <c r="C10" s="28"/>
      <c r="D10" s="12"/>
      <c r="E10" s="12"/>
      <c r="F10" s="12"/>
      <c r="G10" s="12"/>
      <c r="H10" s="12"/>
      <c r="I10" s="12"/>
      <c r="J10" s="12"/>
      <c r="K10" s="12"/>
      <c r="L10" s="12"/>
      <c r="M10" s="12"/>
      <c r="N10" s="12"/>
    </row>
    <row r="11" spans="1:14" ht="22.1" customHeight="1" thickBot="1">
      <c r="B11" s="11" t="s">
        <v>18</v>
      </c>
      <c r="C11" s="28"/>
      <c r="D11" s="12"/>
      <c r="E11" s="12"/>
      <c r="F11" s="12"/>
      <c r="G11" s="12"/>
      <c r="H11" s="12"/>
      <c r="I11" s="12"/>
      <c r="J11" s="12"/>
      <c r="K11" s="12"/>
      <c r="L11" s="12"/>
      <c r="M11" s="12"/>
      <c r="N11" s="12"/>
    </row>
    <row r="12" spans="1:14" ht="22.1" customHeight="1" thickBot="1">
      <c r="B12" s="11" t="s">
        <v>19</v>
      </c>
      <c r="C12" s="28"/>
      <c r="D12" s="12"/>
      <c r="E12" s="12"/>
      <c r="F12" s="12"/>
      <c r="G12" s="12"/>
      <c r="H12" s="12"/>
      <c r="I12" s="12"/>
      <c r="J12" s="12"/>
      <c r="K12" s="12"/>
      <c r="L12" s="12"/>
      <c r="M12" s="12"/>
      <c r="N12" s="12"/>
    </row>
    <row r="13" spans="1:14" ht="22.1" customHeight="1" thickBot="1">
      <c r="B13" s="11" t="s">
        <v>20</v>
      </c>
      <c r="C13" s="28"/>
      <c r="D13" s="12"/>
      <c r="E13" s="12"/>
      <c r="F13" s="12"/>
      <c r="G13" s="12"/>
      <c r="H13" s="12"/>
      <c r="I13" s="12"/>
      <c r="J13" s="12"/>
      <c r="K13" s="12"/>
      <c r="L13" s="12"/>
      <c r="M13" s="12"/>
      <c r="N13" s="12"/>
    </row>
    <row r="14" spans="1:14" ht="22.1" customHeight="1" thickBot="1">
      <c r="B14" s="11" t="s">
        <v>21</v>
      </c>
      <c r="C14" s="28"/>
      <c r="D14" s="12"/>
      <c r="E14" s="12"/>
      <c r="F14" s="12"/>
      <c r="G14" s="12"/>
      <c r="H14" s="12"/>
      <c r="I14" s="12"/>
      <c r="J14" s="12"/>
      <c r="K14" s="12"/>
      <c r="L14" s="12"/>
      <c r="M14" s="12"/>
      <c r="N14" s="12"/>
    </row>
    <row r="15" spans="1:14" ht="12.1" customHeight="1">
      <c r="C15" s="13" t="s">
        <v>89</v>
      </c>
    </row>
    <row r="16" spans="1:14" ht="10.050000000000001" customHeight="1"/>
    <row r="17" spans="1:14" ht="18" customHeight="1">
      <c r="A17" s="14" t="s">
        <v>80</v>
      </c>
    </row>
    <row r="18" spans="1:14" ht="22.1" customHeight="1" thickBot="1">
      <c r="B18" s="11" t="s">
        <v>47</v>
      </c>
      <c r="C18" s="28"/>
      <c r="D18" s="12"/>
      <c r="E18" s="12"/>
      <c r="F18" s="12"/>
      <c r="G18" s="12"/>
      <c r="H18" s="12"/>
      <c r="I18" s="12"/>
      <c r="J18" s="12"/>
      <c r="K18" s="12"/>
      <c r="L18" s="12"/>
      <c r="M18" s="12"/>
      <c r="N18" s="12"/>
    </row>
    <row r="19" spans="1:14" ht="22.1" customHeight="1" thickBot="1">
      <c r="B19" s="11" t="s">
        <v>30</v>
      </c>
      <c r="C19" s="28"/>
      <c r="D19" s="12"/>
      <c r="E19" s="12"/>
      <c r="F19" s="12"/>
      <c r="G19" s="12"/>
      <c r="H19" s="12"/>
      <c r="I19" s="12"/>
      <c r="J19" s="12"/>
      <c r="K19" s="12"/>
      <c r="L19" s="12"/>
      <c r="M19" s="12"/>
      <c r="N19" s="12"/>
    </row>
    <row r="20" spans="1:14" ht="22.1" customHeight="1" thickBot="1">
      <c r="B20" s="11" t="s">
        <v>31</v>
      </c>
      <c r="C20" s="28"/>
      <c r="D20" s="12"/>
      <c r="E20" s="12"/>
      <c r="F20" s="12"/>
      <c r="G20" s="12"/>
      <c r="H20" s="12"/>
      <c r="I20" s="12"/>
      <c r="J20" s="12"/>
      <c r="K20" s="12"/>
      <c r="L20" s="12"/>
      <c r="M20" s="12"/>
      <c r="N20" s="12"/>
    </row>
    <row r="21" spans="1:14" ht="22.1" customHeight="1" thickBot="1">
      <c r="B21" s="11" t="s">
        <v>17</v>
      </c>
      <c r="C21" s="28"/>
      <c r="D21" s="12"/>
      <c r="E21" s="12"/>
      <c r="F21" s="12"/>
      <c r="G21" s="12"/>
      <c r="H21" s="12"/>
      <c r="I21" s="12"/>
      <c r="J21" s="12"/>
      <c r="K21" s="12"/>
      <c r="L21" s="12"/>
      <c r="M21" s="12"/>
      <c r="N21" s="12"/>
    </row>
    <row r="22" spans="1:14" ht="22.1" customHeight="1" thickBot="1">
      <c r="B22" s="11" t="s">
        <v>22</v>
      </c>
      <c r="C22" s="28"/>
      <c r="D22" s="12"/>
      <c r="E22" s="12"/>
      <c r="F22" s="12"/>
      <c r="G22" s="12"/>
      <c r="H22" s="12"/>
      <c r="I22" s="12"/>
      <c r="J22" s="12"/>
      <c r="K22" s="12"/>
      <c r="L22" s="12"/>
      <c r="M22" s="12"/>
      <c r="N22" s="12"/>
    </row>
    <row r="23" spans="1:14" ht="22.1" customHeight="1" thickBot="1">
      <c r="B23" s="11" t="s">
        <v>18</v>
      </c>
      <c r="C23" s="28"/>
      <c r="D23" s="12"/>
      <c r="E23" s="12"/>
      <c r="F23" s="12"/>
      <c r="G23" s="12"/>
      <c r="H23" s="12"/>
      <c r="I23" s="12"/>
      <c r="J23" s="12"/>
      <c r="K23" s="12"/>
      <c r="L23" s="12"/>
      <c r="M23" s="12"/>
      <c r="N23" s="12"/>
    </row>
    <row r="24" spans="1:14" ht="22.1" customHeight="1" thickBot="1">
      <c r="B24" s="11" t="s">
        <v>19</v>
      </c>
      <c r="C24" s="28"/>
      <c r="D24" s="12"/>
      <c r="E24" s="12"/>
      <c r="F24" s="12"/>
      <c r="G24" s="12"/>
      <c r="H24" s="12"/>
      <c r="I24" s="12"/>
      <c r="J24" s="12"/>
      <c r="K24" s="12"/>
      <c r="L24" s="12"/>
      <c r="M24" s="12"/>
      <c r="N24" s="12"/>
    </row>
    <row r="25" spans="1:14" ht="22.1" customHeight="1" thickBot="1">
      <c r="B25" s="11" t="s">
        <v>20</v>
      </c>
      <c r="C25" s="28"/>
      <c r="D25" s="12"/>
      <c r="E25" s="12"/>
      <c r="F25" s="12"/>
      <c r="G25" s="12"/>
      <c r="H25" s="12"/>
      <c r="I25" s="12"/>
      <c r="J25" s="12"/>
      <c r="K25" s="12"/>
      <c r="L25" s="12"/>
      <c r="M25" s="12"/>
      <c r="N25" s="12"/>
    </row>
    <row r="26" spans="1:14" ht="22.1" customHeight="1" thickBot="1">
      <c r="B26" s="11" t="s">
        <v>21</v>
      </c>
      <c r="C26" s="28"/>
      <c r="D26" s="12"/>
      <c r="E26" s="12"/>
      <c r="F26" s="12"/>
      <c r="G26" s="12"/>
      <c r="H26" s="12"/>
      <c r="I26" s="12"/>
      <c r="J26" s="12"/>
      <c r="K26" s="12"/>
      <c r="L26" s="12"/>
      <c r="M26" s="12"/>
      <c r="N26" s="12"/>
    </row>
    <row r="27" spans="1:14" ht="12.1" customHeight="1">
      <c r="C27" s="13" t="s">
        <v>88</v>
      </c>
    </row>
    <row r="29" spans="1:14" ht="18" customHeight="1">
      <c r="A29" s="6" t="s">
        <v>91</v>
      </c>
    </row>
    <row r="30" spans="1:14" ht="18" customHeight="1">
      <c r="A30" s="37"/>
      <c r="B30" s="37"/>
      <c r="C30" s="37"/>
      <c r="D30" s="37"/>
      <c r="E30" s="37"/>
      <c r="F30" s="37"/>
      <c r="G30" s="37"/>
      <c r="H30" s="37"/>
      <c r="I30" s="37"/>
      <c r="J30" s="37"/>
      <c r="K30" s="37"/>
      <c r="L30" s="37"/>
      <c r="M30" s="37"/>
      <c r="N30" s="37"/>
    </row>
    <row r="31" spans="1:14" ht="18" customHeight="1">
      <c r="A31" s="37"/>
      <c r="B31" s="37"/>
      <c r="C31" s="37"/>
      <c r="D31" s="37"/>
      <c r="E31" s="37"/>
      <c r="F31" s="37"/>
      <c r="G31" s="37"/>
      <c r="H31" s="37"/>
      <c r="I31" s="37"/>
      <c r="J31" s="37"/>
      <c r="K31" s="37"/>
      <c r="L31" s="37"/>
      <c r="M31" s="37"/>
      <c r="N31" s="37"/>
    </row>
    <row r="32" spans="1:14" ht="18" customHeight="1">
      <c r="A32" s="37"/>
      <c r="B32" s="37"/>
      <c r="C32" s="37"/>
      <c r="D32" s="37"/>
      <c r="E32" s="37"/>
      <c r="F32" s="37"/>
      <c r="G32" s="37"/>
      <c r="H32" s="37"/>
      <c r="I32" s="37"/>
      <c r="J32" s="37"/>
      <c r="K32" s="37"/>
      <c r="L32" s="37"/>
      <c r="M32" s="37"/>
      <c r="N32" s="37"/>
    </row>
    <row r="33" spans="1:14" ht="18" customHeight="1">
      <c r="A33" s="37"/>
      <c r="B33" s="37"/>
      <c r="C33" s="37"/>
      <c r="D33" s="37"/>
      <c r="E33" s="37"/>
      <c r="F33" s="37"/>
      <c r="G33" s="37"/>
      <c r="H33" s="37"/>
      <c r="I33" s="37"/>
      <c r="J33" s="37"/>
      <c r="K33" s="37"/>
      <c r="L33" s="37"/>
      <c r="M33" s="37"/>
      <c r="N33" s="37"/>
    </row>
    <row r="34" spans="1:14" ht="18" customHeight="1">
      <c r="A34" s="37"/>
      <c r="B34" s="37"/>
      <c r="C34" s="37"/>
      <c r="D34" s="37"/>
      <c r="E34" s="37"/>
      <c r="F34" s="37"/>
      <c r="G34" s="37"/>
      <c r="H34" s="37"/>
      <c r="I34" s="37"/>
      <c r="J34" s="37"/>
      <c r="K34" s="37"/>
      <c r="L34" s="37"/>
      <c r="M34" s="37"/>
      <c r="N34" s="37"/>
    </row>
  </sheetData>
  <sheetProtection algorithmName="SHA-512" hashValue="d9VN9T/rpswkxnLJHANDbH+UNF09EVjgdj3ybDl1VhbH77FnEFrX3g96huWbjYrFdpY8cdb1m5fF0+d+7SpvPA==" saltValue="AIm78WRqNtO9OjHvenNciw==" spinCount="100000" sheet="1" objects="1" scenarios="1"/>
  <mergeCells count="1">
    <mergeCell ref="A30:N34"/>
  </mergeCells>
  <phoneticPr fontId="3"/>
  <conditionalFormatting sqref="C7:N14">
    <cfRule type="expression" dxfId="57" priority="2">
      <formula>$C7&lt;&gt;""</formula>
    </cfRule>
  </conditionalFormatting>
  <conditionalFormatting sqref="C18:N26">
    <cfRule type="expression" dxfId="56" priority="1">
      <formula>$C18&lt;&gt;""</formula>
    </cfRule>
  </conditionalFormatting>
  <pageMargins left="0.23622047244094491" right="0.23622047244094491" top="0.74803149606299213" bottom="0.74803149606299213" header="0.31496062992125984" footer="0.31496062992125984"/>
  <pageSetup paperSize="9" orientation="portrait" draft="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75073-302C-4FEF-A31C-13AAA4BF03FE}">
  <sheetPr>
    <tabColor theme="4" tint="0.59999389629810485"/>
    <pageSetUpPr fitToPage="1"/>
  </sheetPr>
  <dimension ref="A1:N34"/>
  <sheetViews>
    <sheetView view="pageBreakPreview" zoomScaleNormal="100" zoomScaleSheetLayoutView="100" workbookViewId="0">
      <selection activeCell="A4" sqref="A4"/>
    </sheetView>
  </sheetViews>
  <sheetFormatPr defaultColWidth="6.33203125" defaultRowHeight="18" customHeight="1"/>
  <cols>
    <col min="1" max="1" width="6.33203125" style="6"/>
    <col min="2" max="2" width="6.33203125" style="6" customWidth="1"/>
    <col min="3" max="16384" width="6.33203125" style="6"/>
  </cols>
  <sheetData>
    <row r="1" spans="1:14" s="1" customFormat="1" ht="30.1" customHeight="1" thickBot="1">
      <c r="B1" s="2" t="s">
        <v>0</v>
      </c>
      <c r="C1" s="3"/>
      <c r="D1" s="3"/>
      <c r="E1" s="3"/>
      <c r="F1" s="3"/>
      <c r="G1" s="3"/>
      <c r="H1" s="3"/>
      <c r="I1" s="3"/>
      <c r="J1" s="3"/>
      <c r="K1" s="3"/>
      <c r="L1" s="3"/>
      <c r="M1" s="3"/>
      <c r="N1" s="4" t="s">
        <v>51</v>
      </c>
    </row>
    <row r="3" spans="1:14" ht="18" customHeight="1">
      <c r="A3" s="5" t="s">
        <v>1</v>
      </c>
    </row>
    <row r="4" spans="1:14" ht="25" customHeight="1" thickBot="1">
      <c r="A4" s="31">
        <f>sheet_1!A4</f>
        <v>0</v>
      </c>
      <c r="B4" s="7"/>
      <c r="C4" s="7"/>
      <c r="D4" s="7"/>
      <c r="E4" s="7"/>
      <c r="F4" s="7"/>
      <c r="G4" s="7"/>
      <c r="H4" s="7"/>
      <c r="I4" s="7"/>
      <c r="J4" s="7"/>
      <c r="K4" s="7"/>
      <c r="L4" s="7"/>
      <c r="M4" s="7"/>
      <c r="N4" s="7"/>
    </row>
    <row r="5" spans="1:14" ht="10.050000000000001" customHeight="1" thickBot="1"/>
    <row r="6" spans="1:14" ht="22.1" customHeight="1" thickBot="1">
      <c r="A6" s="8" t="s">
        <v>13</v>
      </c>
      <c r="H6" s="9">
        <f>IF(sheet_1!$R$9,1,2)</f>
        <v>2</v>
      </c>
      <c r="I6" s="10"/>
    </row>
    <row r="7" spans="1:14" ht="22.1" customHeight="1" thickBot="1">
      <c r="B7" s="11" t="s">
        <v>30</v>
      </c>
      <c r="C7" s="28"/>
      <c r="D7" s="12"/>
      <c r="E7" s="12"/>
      <c r="F7" s="12"/>
      <c r="G7" s="12"/>
      <c r="H7" s="12"/>
      <c r="I7" s="12"/>
      <c r="J7" s="12"/>
      <c r="K7" s="12"/>
      <c r="L7" s="12"/>
      <c r="M7" s="12"/>
      <c r="N7" s="12"/>
    </row>
    <row r="8" spans="1:14" ht="22.1" customHeight="1" thickBot="1">
      <c r="B8" s="11" t="s">
        <v>31</v>
      </c>
      <c r="C8" s="28"/>
      <c r="D8" s="12"/>
      <c r="E8" s="12"/>
      <c r="F8" s="12"/>
      <c r="G8" s="12"/>
      <c r="H8" s="12"/>
      <c r="I8" s="12"/>
      <c r="J8" s="12"/>
      <c r="K8" s="12"/>
      <c r="L8" s="12"/>
      <c r="M8" s="12"/>
      <c r="N8" s="12"/>
    </row>
    <row r="9" spans="1:14" ht="22.1" customHeight="1" thickBot="1">
      <c r="B9" s="11" t="s">
        <v>17</v>
      </c>
      <c r="C9" s="28"/>
      <c r="D9" s="12"/>
      <c r="E9" s="12"/>
      <c r="F9" s="12"/>
      <c r="G9" s="12"/>
      <c r="H9" s="12"/>
      <c r="I9" s="12"/>
      <c r="J9" s="12"/>
      <c r="K9" s="12"/>
      <c r="L9" s="12"/>
      <c r="M9" s="12"/>
      <c r="N9" s="12"/>
    </row>
    <row r="10" spans="1:14" ht="22.1" customHeight="1" thickBot="1">
      <c r="B10" s="11" t="s">
        <v>22</v>
      </c>
      <c r="C10" s="28"/>
      <c r="D10" s="12"/>
      <c r="E10" s="12"/>
      <c r="F10" s="12"/>
      <c r="G10" s="12"/>
      <c r="H10" s="12"/>
      <c r="I10" s="12"/>
      <c r="J10" s="12"/>
      <c r="K10" s="12"/>
      <c r="L10" s="12"/>
      <c r="M10" s="12"/>
      <c r="N10" s="12"/>
    </row>
    <row r="11" spans="1:14" ht="22.1" customHeight="1" thickBot="1">
      <c r="B11" s="11" t="s">
        <v>19</v>
      </c>
      <c r="C11" s="28"/>
      <c r="D11" s="12"/>
      <c r="E11" s="12"/>
      <c r="F11" s="12"/>
      <c r="G11" s="12"/>
      <c r="H11" s="12"/>
      <c r="I11" s="12"/>
      <c r="J11" s="12"/>
      <c r="K11" s="12"/>
      <c r="L11" s="12"/>
      <c r="M11" s="12"/>
      <c r="N11" s="12"/>
    </row>
    <row r="12" spans="1:14" ht="22.1" customHeight="1" thickBot="1">
      <c r="B12" s="11" t="s">
        <v>20</v>
      </c>
      <c r="C12" s="28"/>
      <c r="D12" s="12"/>
      <c r="E12" s="12"/>
      <c r="F12" s="12"/>
      <c r="G12" s="12"/>
      <c r="H12" s="12"/>
      <c r="I12" s="12"/>
      <c r="J12" s="12"/>
      <c r="K12" s="12"/>
      <c r="L12" s="12"/>
      <c r="M12" s="12"/>
      <c r="N12" s="12"/>
    </row>
    <row r="13" spans="1:14" ht="22.1" customHeight="1" thickBot="1">
      <c r="B13" s="11" t="s">
        <v>21</v>
      </c>
      <c r="C13" s="28"/>
      <c r="D13" s="12"/>
      <c r="E13" s="12"/>
      <c r="F13" s="12"/>
      <c r="G13" s="12"/>
      <c r="H13" s="12"/>
      <c r="I13" s="12"/>
      <c r="J13" s="12"/>
      <c r="K13" s="12"/>
      <c r="L13" s="12"/>
      <c r="M13" s="12"/>
      <c r="N13" s="12"/>
    </row>
    <row r="14" spans="1:14" ht="12.1" customHeight="1">
      <c r="C14" s="13" t="s">
        <v>88</v>
      </c>
    </row>
    <row r="15" spans="1:14" ht="10.050000000000001" customHeight="1" thickBot="1"/>
    <row r="16" spans="1:14" ht="22.1" customHeight="1" thickBot="1">
      <c r="A16" s="8" t="s">
        <v>32</v>
      </c>
      <c r="H16" s="9">
        <f>IF(sheet_1!$R$10,1,2)</f>
        <v>2</v>
      </c>
      <c r="I16" s="10"/>
    </row>
    <row r="17" spans="1:14" ht="22.1" customHeight="1" thickBot="1">
      <c r="B17" s="11" t="s">
        <v>30</v>
      </c>
      <c r="C17" s="28"/>
      <c r="D17" s="12"/>
      <c r="E17" s="12"/>
      <c r="F17" s="12"/>
      <c r="G17" s="12"/>
      <c r="H17" s="12"/>
      <c r="I17" s="12"/>
      <c r="J17" s="12"/>
      <c r="K17" s="12"/>
      <c r="L17" s="12"/>
      <c r="M17" s="12"/>
      <c r="N17" s="12"/>
    </row>
    <row r="18" spans="1:14" ht="22.1" customHeight="1" thickBot="1">
      <c r="B18" s="11" t="s">
        <v>31</v>
      </c>
      <c r="C18" s="28"/>
      <c r="D18" s="12"/>
      <c r="E18" s="12"/>
      <c r="F18" s="12"/>
      <c r="G18" s="12"/>
      <c r="H18" s="12"/>
      <c r="I18" s="12"/>
      <c r="J18" s="12"/>
      <c r="K18" s="12"/>
      <c r="L18" s="12"/>
      <c r="M18" s="12"/>
      <c r="N18" s="12"/>
    </row>
    <row r="19" spans="1:14" ht="22.1" customHeight="1" thickBot="1">
      <c r="B19" s="11" t="s">
        <v>17</v>
      </c>
      <c r="C19" s="28"/>
      <c r="D19" s="12"/>
      <c r="E19" s="12"/>
      <c r="F19" s="12"/>
      <c r="G19" s="12"/>
      <c r="H19" s="12"/>
      <c r="I19" s="12"/>
      <c r="J19" s="12"/>
      <c r="K19" s="12"/>
      <c r="L19" s="12"/>
      <c r="M19" s="12"/>
      <c r="N19" s="12"/>
    </row>
    <row r="20" spans="1:14" ht="22.1" customHeight="1" thickBot="1">
      <c r="B20" s="11" t="s">
        <v>22</v>
      </c>
      <c r="C20" s="28"/>
      <c r="D20" s="12"/>
      <c r="E20" s="12"/>
      <c r="F20" s="12"/>
      <c r="G20" s="12"/>
      <c r="H20" s="12"/>
      <c r="I20" s="12"/>
      <c r="J20" s="12"/>
      <c r="K20" s="12"/>
      <c r="L20" s="12"/>
      <c r="M20" s="12"/>
      <c r="N20" s="12"/>
    </row>
    <row r="21" spans="1:14" ht="22.1" customHeight="1" thickBot="1">
      <c r="B21" s="11" t="s">
        <v>19</v>
      </c>
      <c r="C21" s="28"/>
      <c r="D21" s="12"/>
      <c r="E21" s="12"/>
      <c r="F21" s="12"/>
      <c r="G21" s="12"/>
      <c r="H21" s="12"/>
      <c r="I21" s="12"/>
      <c r="J21" s="12"/>
      <c r="K21" s="12"/>
      <c r="L21" s="12"/>
      <c r="M21" s="12"/>
      <c r="N21" s="12"/>
    </row>
    <row r="22" spans="1:14" ht="22.1" customHeight="1" thickBot="1">
      <c r="B22" s="11" t="s">
        <v>20</v>
      </c>
      <c r="C22" s="28"/>
      <c r="D22" s="12"/>
      <c r="E22" s="12"/>
      <c r="F22" s="12"/>
      <c r="G22" s="12"/>
      <c r="H22" s="12"/>
      <c r="I22" s="12"/>
      <c r="J22" s="12"/>
      <c r="K22" s="12"/>
      <c r="L22" s="12"/>
      <c r="M22" s="12"/>
      <c r="N22" s="12"/>
    </row>
    <row r="23" spans="1:14" ht="22.1" customHeight="1" thickBot="1">
      <c r="B23" s="11" t="s">
        <v>21</v>
      </c>
      <c r="C23" s="28"/>
      <c r="D23" s="12"/>
      <c r="E23" s="12"/>
      <c r="F23" s="12"/>
      <c r="G23" s="12"/>
      <c r="H23" s="12"/>
      <c r="I23" s="12"/>
      <c r="J23" s="12"/>
      <c r="K23" s="12"/>
      <c r="L23" s="12"/>
      <c r="M23" s="12"/>
      <c r="N23" s="12"/>
    </row>
    <row r="24" spans="1:14" ht="12.1" customHeight="1">
      <c r="C24" s="13" t="s">
        <v>88</v>
      </c>
    </row>
    <row r="25" spans="1:14" ht="10.050000000000001" customHeight="1" thickBot="1"/>
    <row r="26" spans="1:14" ht="22.1" customHeight="1" thickBot="1">
      <c r="A26" s="8" t="s">
        <v>33</v>
      </c>
      <c r="H26" s="9">
        <f>IF(sheet_1!$R$11,1,2)</f>
        <v>2</v>
      </c>
      <c r="I26" s="10"/>
    </row>
    <row r="27" spans="1:14" ht="22.1" customHeight="1" thickBot="1">
      <c r="B27" s="11" t="s">
        <v>30</v>
      </c>
      <c r="C27" s="28"/>
      <c r="D27" s="12"/>
      <c r="E27" s="12"/>
      <c r="F27" s="12"/>
      <c r="G27" s="12"/>
      <c r="H27" s="12"/>
      <c r="I27" s="12"/>
      <c r="J27" s="12"/>
      <c r="K27" s="12"/>
      <c r="L27" s="12"/>
      <c r="M27" s="12"/>
      <c r="N27" s="12"/>
    </row>
    <row r="28" spans="1:14" ht="22.1" customHeight="1" thickBot="1">
      <c r="B28" s="11" t="s">
        <v>31</v>
      </c>
      <c r="C28" s="28"/>
      <c r="D28" s="12"/>
      <c r="E28" s="12"/>
      <c r="F28" s="12"/>
      <c r="G28" s="12"/>
      <c r="H28" s="12"/>
      <c r="I28" s="12"/>
      <c r="J28" s="12"/>
      <c r="K28" s="12"/>
      <c r="L28" s="12"/>
      <c r="M28" s="12"/>
      <c r="N28" s="12"/>
    </row>
    <row r="29" spans="1:14" ht="22.1" customHeight="1" thickBot="1">
      <c r="B29" s="11" t="s">
        <v>17</v>
      </c>
      <c r="C29" s="28"/>
      <c r="D29" s="12"/>
      <c r="E29" s="12"/>
      <c r="F29" s="12"/>
      <c r="G29" s="12"/>
      <c r="H29" s="12"/>
      <c r="I29" s="12"/>
      <c r="J29" s="12"/>
      <c r="K29" s="12"/>
      <c r="L29" s="12"/>
      <c r="M29" s="12"/>
      <c r="N29" s="12"/>
    </row>
    <row r="30" spans="1:14" ht="22.1" customHeight="1" thickBot="1">
      <c r="B30" s="11" t="s">
        <v>22</v>
      </c>
      <c r="C30" s="28"/>
      <c r="D30" s="12"/>
      <c r="E30" s="12"/>
      <c r="F30" s="12"/>
      <c r="G30" s="12"/>
      <c r="H30" s="12"/>
      <c r="I30" s="12"/>
      <c r="J30" s="12"/>
      <c r="K30" s="12"/>
      <c r="L30" s="12"/>
      <c r="M30" s="12"/>
      <c r="N30" s="12"/>
    </row>
    <row r="31" spans="1:14" ht="22.1" customHeight="1" thickBot="1">
      <c r="B31" s="11" t="s">
        <v>19</v>
      </c>
      <c r="C31" s="28"/>
      <c r="D31" s="12"/>
      <c r="E31" s="12"/>
      <c r="F31" s="12"/>
      <c r="G31" s="12"/>
      <c r="H31" s="12"/>
      <c r="I31" s="12"/>
      <c r="J31" s="12"/>
      <c r="K31" s="12"/>
      <c r="L31" s="12"/>
      <c r="M31" s="12"/>
      <c r="N31" s="12"/>
    </row>
    <row r="32" spans="1:14" ht="22.1" customHeight="1" thickBot="1">
      <c r="B32" s="11" t="s">
        <v>20</v>
      </c>
      <c r="C32" s="28"/>
      <c r="D32" s="12"/>
      <c r="E32" s="12"/>
      <c r="F32" s="12"/>
      <c r="G32" s="12"/>
      <c r="H32" s="12"/>
      <c r="I32" s="12"/>
      <c r="J32" s="12"/>
      <c r="K32" s="12"/>
      <c r="L32" s="12"/>
      <c r="M32" s="12"/>
      <c r="N32" s="12"/>
    </row>
    <row r="33" spans="2:14" ht="22.1" customHeight="1" thickBot="1">
      <c r="B33" s="11" t="s">
        <v>21</v>
      </c>
      <c r="C33" s="28"/>
      <c r="D33" s="12"/>
      <c r="E33" s="12"/>
      <c r="F33" s="12"/>
      <c r="G33" s="12"/>
      <c r="H33" s="12"/>
      <c r="I33" s="12"/>
      <c r="J33" s="12"/>
      <c r="K33" s="12"/>
      <c r="L33" s="12"/>
      <c r="M33" s="12"/>
      <c r="N33" s="12"/>
    </row>
    <row r="34" spans="2:14" ht="12.1" customHeight="1">
      <c r="C34" s="13" t="s">
        <v>88</v>
      </c>
    </row>
  </sheetData>
  <sheetProtection algorithmName="SHA-512" hashValue="OBB7WK3OwUcc+hnPN7oTCmH1Sh7QGbGHMjZsXrrCmAnr2SZC68Q12PeyTkVReMfnf0LfDshyySAHeTaVVc0nhA==" saltValue="No4xUME6wNQ8u03Nd9m+2A==" spinCount="100000" sheet="1" objects="1" scenarios="1"/>
  <phoneticPr fontId="3"/>
  <conditionalFormatting sqref="A7:N14">
    <cfRule type="expression" dxfId="55" priority="3" stopIfTrue="1">
      <formula>$H$6=2</formula>
    </cfRule>
  </conditionalFormatting>
  <conditionalFormatting sqref="A17:N24">
    <cfRule type="expression" dxfId="54" priority="2" stopIfTrue="1">
      <formula>$H$16=2</formula>
    </cfRule>
  </conditionalFormatting>
  <conditionalFormatting sqref="A27:N34">
    <cfRule type="expression" dxfId="53" priority="1" stopIfTrue="1">
      <formula>$H$26=2</formula>
    </cfRule>
  </conditionalFormatting>
  <conditionalFormatting sqref="C7:N13">
    <cfRule type="expression" dxfId="52" priority="6">
      <formula>$C7&lt;&gt;""</formula>
    </cfRule>
  </conditionalFormatting>
  <conditionalFormatting sqref="C17:N23">
    <cfRule type="expression" dxfId="51" priority="5">
      <formula>$C17&lt;&gt;""</formula>
    </cfRule>
  </conditionalFormatting>
  <conditionalFormatting sqref="C27:N33">
    <cfRule type="expression" dxfId="50" priority="4">
      <formula>$C27&lt;&gt;""</formula>
    </cfRule>
  </conditionalFormatting>
  <conditionalFormatting sqref="H6:I6 H16:I16 H26:I26">
    <cfRule type="expression" dxfId="49" priority="7">
      <formula>$H6=2</formula>
    </cfRule>
    <cfRule type="expression" dxfId="48" priority="8">
      <formula>$H6=1</formula>
    </cfRule>
  </conditionalFormatting>
  <pageMargins left="0.23622047244094491" right="0.23622047244094491" top="0.74803149606299213" bottom="0.74803149606299213" header="0.31496062992125984" footer="0.31496062992125984"/>
  <pageSetup paperSize="9" orientation="portrait" draft="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EFC71-FC98-452C-B81C-4B902F3E4A7B}">
  <sheetPr>
    <tabColor theme="4" tint="0.59999389629810485"/>
    <pageSetUpPr fitToPage="1"/>
  </sheetPr>
  <dimension ref="A1:N34"/>
  <sheetViews>
    <sheetView view="pageBreakPreview" zoomScaleNormal="100" zoomScaleSheetLayoutView="100" workbookViewId="0">
      <selection activeCell="A4" sqref="A4"/>
    </sheetView>
  </sheetViews>
  <sheetFormatPr defaultColWidth="6.33203125" defaultRowHeight="18" customHeight="1"/>
  <cols>
    <col min="1" max="1" width="6.33203125" style="6"/>
    <col min="2" max="2" width="6.33203125" style="6" customWidth="1"/>
    <col min="3" max="16384" width="6.33203125" style="6"/>
  </cols>
  <sheetData>
    <row r="1" spans="1:14" s="1" customFormat="1" ht="30.1" customHeight="1" thickBot="1">
      <c r="B1" s="2" t="s">
        <v>0</v>
      </c>
      <c r="C1" s="3"/>
      <c r="D1" s="3"/>
      <c r="E1" s="3"/>
      <c r="F1" s="3"/>
      <c r="G1" s="3"/>
      <c r="H1" s="3"/>
      <c r="I1" s="3"/>
      <c r="J1" s="3"/>
      <c r="K1" s="3"/>
      <c r="L1" s="3"/>
      <c r="M1" s="3"/>
      <c r="N1" s="4" t="s">
        <v>52</v>
      </c>
    </row>
    <row r="3" spans="1:14" ht="18" customHeight="1">
      <c r="A3" s="5" t="s">
        <v>1</v>
      </c>
    </row>
    <row r="4" spans="1:14" ht="25" customHeight="1" thickBot="1">
      <c r="A4" s="31">
        <f>sheet_1!A4</f>
        <v>0</v>
      </c>
      <c r="B4" s="7"/>
      <c r="C4" s="7"/>
      <c r="D4" s="7"/>
      <c r="E4" s="7"/>
      <c r="F4" s="7"/>
      <c r="G4" s="7"/>
      <c r="H4" s="7"/>
      <c r="I4" s="7"/>
      <c r="J4" s="7"/>
      <c r="K4" s="7"/>
      <c r="L4" s="7"/>
      <c r="M4" s="7"/>
      <c r="N4" s="7"/>
    </row>
    <row r="5" spans="1:14" ht="10.050000000000001" customHeight="1" thickBot="1"/>
    <row r="6" spans="1:14" ht="22.1" customHeight="1" thickBot="1">
      <c r="A6" s="8" t="s">
        <v>34</v>
      </c>
      <c r="H6" s="9">
        <f>IF(sheet_1!$R$12,1,2)</f>
        <v>2</v>
      </c>
      <c r="I6" s="10"/>
    </row>
    <row r="7" spans="1:14" ht="22.1" customHeight="1" thickBot="1">
      <c r="B7" s="11" t="s">
        <v>30</v>
      </c>
      <c r="C7" s="28"/>
      <c r="D7" s="12"/>
      <c r="E7" s="12"/>
      <c r="F7" s="12"/>
      <c r="G7" s="12"/>
      <c r="H7" s="12"/>
      <c r="I7" s="12"/>
      <c r="J7" s="12"/>
      <c r="K7" s="12"/>
      <c r="L7" s="12"/>
      <c r="M7" s="12"/>
      <c r="N7" s="12"/>
    </row>
    <row r="8" spans="1:14" ht="22.1" customHeight="1" thickBot="1">
      <c r="B8" s="11" t="s">
        <v>31</v>
      </c>
      <c r="C8" s="28"/>
      <c r="D8" s="12"/>
      <c r="E8" s="12"/>
      <c r="F8" s="12"/>
      <c r="G8" s="12"/>
      <c r="H8" s="12"/>
      <c r="I8" s="12"/>
      <c r="J8" s="12"/>
      <c r="K8" s="12"/>
      <c r="L8" s="12"/>
      <c r="M8" s="12"/>
      <c r="N8" s="12"/>
    </row>
    <row r="9" spans="1:14" ht="22.1" customHeight="1" thickBot="1">
      <c r="B9" s="11" t="s">
        <v>17</v>
      </c>
      <c r="C9" s="28"/>
      <c r="D9" s="12"/>
      <c r="E9" s="12"/>
      <c r="F9" s="12"/>
      <c r="G9" s="12"/>
      <c r="H9" s="12"/>
      <c r="I9" s="12"/>
      <c r="J9" s="12"/>
      <c r="K9" s="12"/>
      <c r="L9" s="12"/>
      <c r="M9" s="12"/>
      <c r="N9" s="12"/>
    </row>
    <row r="10" spans="1:14" ht="22.1" customHeight="1" thickBot="1">
      <c r="B10" s="11" t="s">
        <v>22</v>
      </c>
      <c r="C10" s="28"/>
      <c r="D10" s="12"/>
      <c r="E10" s="12"/>
      <c r="F10" s="12"/>
      <c r="G10" s="12"/>
      <c r="H10" s="12"/>
      <c r="I10" s="12"/>
      <c r="J10" s="12"/>
      <c r="K10" s="12"/>
      <c r="L10" s="12"/>
      <c r="M10" s="12"/>
      <c r="N10" s="12"/>
    </row>
    <row r="11" spans="1:14" ht="22.1" customHeight="1" thickBot="1">
      <c r="B11" s="11" t="s">
        <v>19</v>
      </c>
      <c r="C11" s="28"/>
      <c r="D11" s="12"/>
      <c r="E11" s="12"/>
      <c r="F11" s="12"/>
      <c r="G11" s="12"/>
      <c r="H11" s="12"/>
      <c r="I11" s="12"/>
      <c r="J11" s="12"/>
      <c r="K11" s="12"/>
      <c r="L11" s="12"/>
      <c r="M11" s="12"/>
      <c r="N11" s="12"/>
    </row>
    <row r="12" spans="1:14" ht="22.1" customHeight="1" thickBot="1">
      <c r="B12" s="11" t="s">
        <v>20</v>
      </c>
      <c r="C12" s="28"/>
      <c r="D12" s="12"/>
      <c r="E12" s="12"/>
      <c r="F12" s="12"/>
      <c r="G12" s="12"/>
      <c r="H12" s="12"/>
      <c r="I12" s="12"/>
      <c r="J12" s="12"/>
      <c r="K12" s="12"/>
      <c r="L12" s="12"/>
      <c r="M12" s="12"/>
      <c r="N12" s="12"/>
    </row>
    <row r="13" spans="1:14" ht="22.1" customHeight="1" thickBot="1">
      <c r="B13" s="11" t="s">
        <v>21</v>
      </c>
      <c r="C13" s="28"/>
      <c r="D13" s="12"/>
      <c r="E13" s="12"/>
      <c r="F13" s="12"/>
      <c r="G13" s="12"/>
      <c r="H13" s="12"/>
      <c r="I13" s="12"/>
      <c r="J13" s="12"/>
      <c r="K13" s="12"/>
      <c r="L13" s="12"/>
      <c r="M13" s="12"/>
      <c r="N13" s="12"/>
    </row>
    <row r="14" spans="1:14" ht="12.1" customHeight="1">
      <c r="C14" s="13" t="s">
        <v>88</v>
      </c>
    </row>
    <row r="15" spans="1:14" ht="10.050000000000001" customHeight="1" thickBot="1"/>
    <row r="16" spans="1:14" ht="22.1" customHeight="1" thickBot="1">
      <c r="A16" s="8" t="s">
        <v>35</v>
      </c>
      <c r="H16" s="9">
        <f>IF(sheet_1!$R$13,1,2)</f>
        <v>2</v>
      </c>
      <c r="I16" s="10"/>
    </row>
    <row r="17" spans="1:14" ht="22.1" customHeight="1" thickBot="1">
      <c r="B17" s="11" t="s">
        <v>30</v>
      </c>
      <c r="C17" s="28"/>
      <c r="D17" s="12"/>
      <c r="E17" s="12"/>
      <c r="F17" s="12"/>
      <c r="G17" s="12"/>
      <c r="H17" s="12"/>
      <c r="I17" s="12"/>
      <c r="J17" s="12"/>
      <c r="K17" s="12"/>
      <c r="L17" s="12"/>
      <c r="M17" s="12"/>
      <c r="N17" s="12"/>
    </row>
    <row r="18" spans="1:14" ht="22.1" customHeight="1" thickBot="1">
      <c r="B18" s="11" t="s">
        <v>31</v>
      </c>
      <c r="C18" s="28"/>
      <c r="D18" s="12"/>
      <c r="E18" s="12"/>
      <c r="F18" s="12"/>
      <c r="G18" s="12"/>
      <c r="H18" s="12"/>
      <c r="I18" s="12"/>
      <c r="J18" s="12"/>
      <c r="K18" s="12"/>
      <c r="L18" s="12"/>
      <c r="M18" s="12"/>
      <c r="N18" s="12"/>
    </row>
    <row r="19" spans="1:14" ht="22.1" customHeight="1" thickBot="1">
      <c r="B19" s="11" t="s">
        <v>17</v>
      </c>
      <c r="C19" s="28"/>
      <c r="D19" s="12"/>
      <c r="E19" s="12"/>
      <c r="F19" s="12"/>
      <c r="G19" s="12"/>
      <c r="H19" s="12"/>
      <c r="I19" s="12"/>
      <c r="J19" s="12"/>
      <c r="K19" s="12"/>
      <c r="L19" s="12"/>
      <c r="M19" s="12"/>
      <c r="N19" s="12"/>
    </row>
    <row r="20" spans="1:14" ht="22.1" customHeight="1" thickBot="1">
      <c r="B20" s="11" t="s">
        <v>22</v>
      </c>
      <c r="C20" s="28"/>
      <c r="D20" s="12"/>
      <c r="E20" s="12"/>
      <c r="F20" s="12"/>
      <c r="G20" s="12"/>
      <c r="H20" s="12"/>
      <c r="I20" s="12"/>
      <c r="J20" s="12"/>
      <c r="K20" s="12"/>
      <c r="L20" s="12"/>
      <c r="M20" s="12"/>
      <c r="N20" s="12"/>
    </row>
    <row r="21" spans="1:14" ht="22.1" customHeight="1" thickBot="1">
      <c r="B21" s="11" t="s">
        <v>19</v>
      </c>
      <c r="C21" s="28"/>
      <c r="D21" s="12"/>
      <c r="E21" s="12"/>
      <c r="F21" s="12"/>
      <c r="G21" s="12"/>
      <c r="H21" s="12"/>
      <c r="I21" s="12"/>
      <c r="J21" s="12"/>
      <c r="K21" s="12"/>
      <c r="L21" s="12"/>
      <c r="M21" s="12"/>
      <c r="N21" s="12"/>
    </row>
    <row r="22" spans="1:14" ht="22.1" customHeight="1" thickBot="1">
      <c r="B22" s="11" t="s">
        <v>20</v>
      </c>
      <c r="C22" s="28"/>
      <c r="D22" s="12"/>
      <c r="E22" s="12"/>
      <c r="F22" s="12"/>
      <c r="G22" s="12"/>
      <c r="H22" s="12"/>
      <c r="I22" s="12"/>
      <c r="J22" s="12"/>
      <c r="K22" s="12"/>
      <c r="L22" s="12"/>
      <c r="M22" s="12"/>
      <c r="N22" s="12"/>
    </row>
    <row r="23" spans="1:14" ht="22.1" customHeight="1" thickBot="1">
      <c r="B23" s="11" t="s">
        <v>21</v>
      </c>
      <c r="C23" s="28"/>
      <c r="D23" s="12"/>
      <c r="E23" s="12"/>
      <c r="F23" s="12"/>
      <c r="G23" s="12"/>
      <c r="H23" s="12"/>
      <c r="I23" s="12"/>
      <c r="J23" s="12"/>
      <c r="K23" s="12"/>
      <c r="L23" s="12"/>
      <c r="M23" s="12"/>
      <c r="N23" s="12"/>
    </row>
    <row r="24" spans="1:14" ht="12.1" customHeight="1">
      <c r="C24" s="13" t="s">
        <v>88</v>
      </c>
    </row>
    <row r="25" spans="1:14" ht="10.050000000000001" customHeight="1" thickBot="1"/>
    <row r="26" spans="1:14" ht="22.1" customHeight="1" thickBot="1">
      <c r="A26" s="8" t="s">
        <v>36</v>
      </c>
      <c r="H26" s="9">
        <f>IF(sheet_1!$R$14,1,2)</f>
        <v>2</v>
      </c>
      <c r="I26" s="10"/>
    </row>
    <row r="27" spans="1:14" ht="22.1" customHeight="1" thickBot="1">
      <c r="B27" s="11" t="s">
        <v>30</v>
      </c>
      <c r="C27" s="28"/>
      <c r="D27" s="12"/>
      <c r="E27" s="12"/>
      <c r="F27" s="12"/>
      <c r="G27" s="12"/>
      <c r="H27" s="12"/>
      <c r="I27" s="12"/>
      <c r="J27" s="12"/>
      <c r="K27" s="12"/>
      <c r="L27" s="12"/>
      <c r="M27" s="12"/>
      <c r="N27" s="12"/>
    </row>
    <row r="28" spans="1:14" ht="22.1" customHeight="1" thickBot="1">
      <c r="B28" s="11" t="s">
        <v>31</v>
      </c>
      <c r="C28" s="28"/>
      <c r="D28" s="12"/>
      <c r="E28" s="12"/>
      <c r="F28" s="12"/>
      <c r="G28" s="12"/>
      <c r="H28" s="12"/>
      <c r="I28" s="12"/>
      <c r="J28" s="12"/>
      <c r="K28" s="12"/>
      <c r="L28" s="12"/>
      <c r="M28" s="12"/>
      <c r="N28" s="12"/>
    </row>
    <row r="29" spans="1:14" ht="22.1" customHeight="1" thickBot="1">
      <c r="B29" s="11" t="s">
        <v>17</v>
      </c>
      <c r="C29" s="28"/>
      <c r="D29" s="12"/>
      <c r="E29" s="12"/>
      <c r="F29" s="12"/>
      <c r="G29" s="12"/>
      <c r="H29" s="12"/>
      <c r="I29" s="12"/>
      <c r="J29" s="12"/>
      <c r="K29" s="12"/>
      <c r="L29" s="12"/>
      <c r="M29" s="12"/>
      <c r="N29" s="12"/>
    </row>
    <row r="30" spans="1:14" ht="22.1" customHeight="1" thickBot="1">
      <c r="B30" s="11" t="s">
        <v>22</v>
      </c>
      <c r="C30" s="28"/>
      <c r="D30" s="12"/>
      <c r="E30" s="12"/>
      <c r="F30" s="12"/>
      <c r="G30" s="12"/>
      <c r="H30" s="12"/>
      <c r="I30" s="12"/>
      <c r="J30" s="12"/>
      <c r="K30" s="12"/>
      <c r="L30" s="12"/>
      <c r="M30" s="12"/>
      <c r="N30" s="12"/>
    </row>
    <row r="31" spans="1:14" ht="22.1" customHeight="1" thickBot="1">
      <c r="B31" s="11" t="s">
        <v>19</v>
      </c>
      <c r="C31" s="28"/>
      <c r="D31" s="12"/>
      <c r="E31" s="12"/>
      <c r="F31" s="12"/>
      <c r="G31" s="12"/>
      <c r="H31" s="12"/>
      <c r="I31" s="12"/>
      <c r="J31" s="12"/>
      <c r="K31" s="12"/>
      <c r="L31" s="12"/>
      <c r="M31" s="12"/>
      <c r="N31" s="12"/>
    </row>
    <row r="32" spans="1:14" ht="22.1" customHeight="1" thickBot="1">
      <c r="B32" s="11" t="s">
        <v>20</v>
      </c>
      <c r="C32" s="28"/>
      <c r="D32" s="12"/>
      <c r="E32" s="12"/>
      <c r="F32" s="12"/>
      <c r="G32" s="12"/>
      <c r="H32" s="12"/>
      <c r="I32" s="12"/>
      <c r="J32" s="12"/>
      <c r="K32" s="12"/>
      <c r="L32" s="12"/>
      <c r="M32" s="12"/>
      <c r="N32" s="12"/>
    </row>
    <row r="33" spans="2:14" ht="22.1" customHeight="1" thickBot="1">
      <c r="B33" s="11" t="s">
        <v>21</v>
      </c>
      <c r="C33" s="28"/>
      <c r="D33" s="12"/>
      <c r="E33" s="12"/>
      <c r="F33" s="12"/>
      <c r="G33" s="12"/>
      <c r="H33" s="12"/>
      <c r="I33" s="12"/>
      <c r="J33" s="12"/>
      <c r="K33" s="12"/>
      <c r="L33" s="12"/>
      <c r="M33" s="12"/>
      <c r="N33" s="12"/>
    </row>
    <row r="34" spans="2:14" ht="12.1" customHeight="1">
      <c r="C34" s="13" t="s">
        <v>88</v>
      </c>
    </row>
  </sheetData>
  <sheetProtection algorithmName="SHA-512" hashValue="9Xxy6I6PXKJdB3BZ8hBCrgR7/LcGGcbIvjO4Rqs/dQBMeWBxxTsidQOaDyRdeFowG+2aLPN4cnETCvfM2jYCDQ==" saltValue="A677HdQB8e0OT5hC6dnUVA==" spinCount="100000" sheet="1" objects="1" scenarios="1"/>
  <phoneticPr fontId="3"/>
  <conditionalFormatting sqref="A7:N14">
    <cfRule type="expression" dxfId="47" priority="3" stopIfTrue="1">
      <formula>$H$6=2</formula>
    </cfRule>
  </conditionalFormatting>
  <conditionalFormatting sqref="A17:N24">
    <cfRule type="expression" dxfId="46" priority="2" stopIfTrue="1">
      <formula>$H$16=2</formula>
    </cfRule>
  </conditionalFormatting>
  <conditionalFormatting sqref="A27:N34">
    <cfRule type="expression" dxfId="45" priority="1" stopIfTrue="1">
      <formula>$H$26=2</formula>
    </cfRule>
  </conditionalFormatting>
  <conditionalFormatting sqref="C7:N13">
    <cfRule type="expression" dxfId="44" priority="6">
      <formula>$C7&lt;&gt;""</formula>
    </cfRule>
  </conditionalFormatting>
  <conditionalFormatting sqref="C17:N23">
    <cfRule type="expression" dxfId="43" priority="5">
      <formula>$C17&lt;&gt;""</formula>
    </cfRule>
  </conditionalFormatting>
  <conditionalFormatting sqref="C27:N33">
    <cfRule type="expression" dxfId="42" priority="4">
      <formula>$C27&lt;&gt;""</formula>
    </cfRule>
  </conditionalFormatting>
  <conditionalFormatting sqref="H6:I6 H16:I16 H26:I26">
    <cfRule type="expression" dxfId="41" priority="7">
      <formula>$H6=2</formula>
    </cfRule>
    <cfRule type="expression" dxfId="40" priority="8">
      <formula>$H6=1</formula>
    </cfRule>
  </conditionalFormatting>
  <pageMargins left="0.23622047244094491" right="0.23622047244094491" top="0.74803149606299213" bottom="0.74803149606299213" header="0.31496062992125984" footer="0.31496062992125984"/>
  <pageSetup paperSize="9" orientation="portrait" draft="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60D99-DB0F-4D2C-B195-22421607DE3C}">
  <sheetPr>
    <tabColor theme="4" tint="0.59999389629810485"/>
    <pageSetUpPr fitToPage="1"/>
  </sheetPr>
  <dimension ref="A1:N34"/>
  <sheetViews>
    <sheetView view="pageBreakPreview" zoomScaleNormal="100" zoomScaleSheetLayoutView="100" workbookViewId="0">
      <selection activeCell="A4" sqref="A4"/>
    </sheetView>
  </sheetViews>
  <sheetFormatPr defaultColWidth="6.33203125" defaultRowHeight="18" customHeight="1"/>
  <cols>
    <col min="1" max="1" width="6.33203125" style="6"/>
    <col min="2" max="2" width="6.33203125" style="6" customWidth="1"/>
    <col min="3" max="16384" width="6.33203125" style="6"/>
  </cols>
  <sheetData>
    <row r="1" spans="1:14" s="1" customFormat="1" ht="30.1" customHeight="1" thickBot="1">
      <c r="B1" s="2" t="s">
        <v>0</v>
      </c>
      <c r="C1" s="3"/>
      <c r="D1" s="3"/>
      <c r="E1" s="3"/>
      <c r="F1" s="3"/>
      <c r="G1" s="3"/>
      <c r="H1" s="3"/>
      <c r="I1" s="3"/>
      <c r="J1" s="3"/>
      <c r="K1" s="3"/>
      <c r="L1" s="3"/>
      <c r="M1" s="3"/>
      <c r="N1" s="4" t="s">
        <v>53</v>
      </c>
    </row>
    <row r="3" spans="1:14" ht="18" customHeight="1">
      <c r="A3" s="5" t="s">
        <v>1</v>
      </c>
    </row>
    <row r="4" spans="1:14" ht="25" customHeight="1" thickBot="1">
      <c r="A4" s="31">
        <f>sheet_1!A4</f>
        <v>0</v>
      </c>
      <c r="B4" s="7"/>
      <c r="C4" s="7"/>
      <c r="D4" s="7"/>
      <c r="E4" s="7"/>
      <c r="F4" s="7"/>
      <c r="G4" s="7"/>
      <c r="H4" s="7"/>
      <c r="I4" s="7"/>
      <c r="J4" s="7"/>
      <c r="K4" s="7"/>
      <c r="L4" s="7"/>
      <c r="M4" s="7"/>
      <c r="N4" s="7"/>
    </row>
    <row r="5" spans="1:14" ht="10.050000000000001" customHeight="1" thickBot="1"/>
    <row r="6" spans="1:14" ht="22.1" customHeight="1" thickBot="1">
      <c r="A6" s="8" t="s">
        <v>37</v>
      </c>
      <c r="H6" s="9">
        <f>IF(sheet_1!$T$9,1,2)</f>
        <v>2</v>
      </c>
      <c r="I6" s="10"/>
    </row>
    <row r="7" spans="1:14" ht="22.1" customHeight="1" thickBot="1">
      <c r="B7" s="11" t="s">
        <v>30</v>
      </c>
      <c r="C7" s="28"/>
      <c r="D7" s="12"/>
      <c r="E7" s="12"/>
      <c r="F7" s="12"/>
      <c r="G7" s="12"/>
      <c r="H7" s="12"/>
      <c r="I7" s="12"/>
      <c r="J7" s="12"/>
      <c r="K7" s="12"/>
      <c r="L7" s="12"/>
      <c r="M7" s="12"/>
      <c r="N7" s="12"/>
    </row>
    <row r="8" spans="1:14" ht="22.1" customHeight="1" thickBot="1">
      <c r="B8" s="11" t="s">
        <v>31</v>
      </c>
      <c r="C8" s="28"/>
      <c r="D8" s="12"/>
      <c r="E8" s="12"/>
      <c r="F8" s="12"/>
      <c r="G8" s="12"/>
      <c r="H8" s="12"/>
      <c r="I8" s="12"/>
      <c r="J8" s="12"/>
      <c r="K8" s="12"/>
      <c r="L8" s="12"/>
      <c r="M8" s="12"/>
      <c r="N8" s="12"/>
    </row>
    <row r="9" spans="1:14" ht="22.1" customHeight="1" thickBot="1">
      <c r="B9" s="11" t="s">
        <v>17</v>
      </c>
      <c r="C9" s="28"/>
      <c r="D9" s="12"/>
      <c r="E9" s="12"/>
      <c r="F9" s="12"/>
      <c r="G9" s="12"/>
      <c r="H9" s="12"/>
      <c r="I9" s="12"/>
      <c r="J9" s="12"/>
      <c r="K9" s="12"/>
      <c r="L9" s="12"/>
      <c r="M9" s="12"/>
      <c r="N9" s="12"/>
    </row>
    <row r="10" spans="1:14" ht="22.1" customHeight="1" thickBot="1">
      <c r="B10" s="11" t="s">
        <v>22</v>
      </c>
      <c r="C10" s="28"/>
      <c r="D10" s="12"/>
      <c r="E10" s="12"/>
      <c r="F10" s="12"/>
      <c r="G10" s="12"/>
      <c r="H10" s="12"/>
      <c r="I10" s="12"/>
      <c r="J10" s="12"/>
      <c r="K10" s="12"/>
      <c r="L10" s="12"/>
      <c r="M10" s="12"/>
      <c r="N10" s="12"/>
    </row>
    <row r="11" spans="1:14" ht="22.1" customHeight="1" thickBot="1">
      <c r="B11" s="11" t="s">
        <v>19</v>
      </c>
      <c r="C11" s="28"/>
      <c r="D11" s="12"/>
      <c r="E11" s="12"/>
      <c r="F11" s="12"/>
      <c r="G11" s="12"/>
      <c r="H11" s="12"/>
      <c r="I11" s="12"/>
      <c r="J11" s="12"/>
      <c r="K11" s="12"/>
      <c r="L11" s="12"/>
      <c r="M11" s="12"/>
      <c r="N11" s="12"/>
    </row>
    <row r="12" spans="1:14" ht="22.1" customHeight="1" thickBot="1">
      <c r="B12" s="11" t="s">
        <v>20</v>
      </c>
      <c r="C12" s="28"/>
      <c r="D12" s="12"/>
      <c r="E12" s="12"/>
      <c r="F12" s="12"/>
      <c r="G12" s="12"/>
      <c r="H12" s="12"/>
      <c r="I12" s="12"/>
      <c r="J12" s="12"/>
      <c r="K12" s="12"/>
      <c r="L12" s="12"/>
      <c r="M12" s="12"/>
      <c r="N12" s="12"/>
    </row>
    <row r="13" spans="1:14" ht="22.1" customHeight="1" thickBot="1">
      <c r="B13" s="11" t="s">
        <v>21</v>
      </c>
      <c r="C13" s="28"/>
      <c r="D13" s="12"/>
      <c r="E13" s="12"/>
      <c r="F13" s="12"/>
      <c r="G13" s="12"/>
      <c r="H13" s="12"/>
      <c r="I13" s="12"/>
      <c r="J13" s="12"/>
      <c r="K13" s="12"/>
      <c r="L13" s="12"/>
      <c r="M13" s="12"/>
      <c r="N13" s="12"/>
    </row>
    <row r="14" spans="1:14" ht="12.1" customHeight="1">
      <c r="C14" s="13" t="s">
        <v>88</v>
      </c>
    </row>
    <row r="15" spans="1:14" ht="10.050000000000001" customHeight="1" thickBot="1"/>
    <row r="16" spans="1:14" ht="22.1" customHeight="1" thickBot="1">
      <c r="A16" s="8" t="s">
        <v>38</v>
      </c>
      <c r="H16" s="9">
        <f>IF(sheet_1!$T$10,1,2)</f>
        <v>2</v>
      </c>
      <c r="I16" s="10"/>
    </row>
    <row r="17" spans="1:14" ht="22.1" customHeight="1" thickBot="1">
      <c r="B17" s="11" t="s">
        <v>30</v>
      </c>
      <c r="C17" s="28"/>
      <c r="D17" s="12"/>
      <c r="E17" s="12"/>
      <c r="F17" s="12"/>
      <c r="G17" s="12"/>
      <c r="H17" s="12"/>
      <c r="I17" s="12"/>
      <c r="J17" s="12"/>
      <c r="K17" s="12"/>
      <c r="L17" s="12"/>
      <c r="M17" s="12"/>
      <c r="N17" s="12"/>
    </row>
    <row r="18" spans="1:14" ht="22.1" customHeight="1" thickBot="1">
      <c r="B18" s="11" t="s">
        <v>31</v>
      </c>
      <c r="C18" s="28"/>
      <c r="D18" s="12"/>
      <c r="E18" s="12"/>
      <c r="F18" s="12"/>
      <c r="G18" s="12"/>
      <c r="H18" s="12"/>
      <c r="I18" s="12"/>
      <c r="J18" s="12"/>
      <c r="K18" s="12"/>
      <c r="L18" s="12"/>
      <c r="M18" s="12"/>
      <c r="N18" s="12"/>
    </row>
    <row r="19" spans="1:14" ht="22.1" customHeight="1" thickBot="1">
      <c r="B19" s="11" t="s">
        <v>17</v>
      </c>
      <c r="C19" s="28"/>
      <c r="D19" s="12"/>
      <c r="E19" s="12"/>
      <c r="F19" s="12"/>
      <c r="G19" s="12"/>
      <c r="H19" s="12"/>
      <c r="I19" s="12"/>
      <c r="J19" s="12"/>
      <c r="K19" s="12"/>
      <c r="L19" s="12"/>
      <c r="M19" s="12"/>
      <c r="N19" s="12"/>
    </row>
    <row r="20" spans="1:14" ht="22.1" customHeight="1" thickBot="1">
      <c r="B20" s="11" t="s">
        <v>22</v>
      </c>
      <c r="C20" s="28"/>
      <c r="D20" s="12"/>
      <c r="E20" s="12"/>
      <c r="F20" s="12"/>
      <c r="G20" s="12"/>
      <c r="H20" s="12"/>
      <c r="I20" s="12"/>
      <c r="J20" s="12"/>
      <c r="K20" s="12"/>
      <c r="L20" s="12"/>
      <c r="M20" s="12"/>
      <c r="N20" s="12"/>
    </row>
    <row r="21" spans="1:14" ht="22.1" customHeight="1" thickBot="1">
      <c r="B21" s="11" t="s">
        <v>19</v>
      </c>
      <c r="C21" s="28"/>
      <c r="D21" s="12"/>
      <c r="E21" s="12"/>
      <c r="F21" s="12"/>
      <c r="G21" s="12"/>
      <c r="H21" s="12"/>
      <c r="I21" s="12"/>
      <c r="J21" s="12"/>
      <c r="K21" s="12"/>
      <c r="L21" s="12"/>
      <c r="M21" s="12"/>
      <c r="N21" s="12"/>
    </row>
    <row r="22" spans="1:14" ht="22.1" customHeight="1" thickBot="1">
      <c r="B22" s="11" t="s">
        <v>20</v>
      </c>
      <c r="C22" s="28"/>
      <c r="D22" s="12"/>
      <c r="E22" s="12"/>
      <c r="F22" s="12"/>
      <c r="G22" s="12"/>
      <c r="H22" s="12"/>
      <c r="I22" s="12"/>
      <c r="J22" s="12"/>
      <c r="K22" s="12"/>
      <c r="L22" s="12"/>
      <c r="M22" s="12"/>
      <c r="N22" s="12"/>
    </row>
    <row r="23" spans="1:14" ht="22.1" customHeight="1" thickBot="1">
      <c r="B23" s="11" t="s">
        <v>21</v>
      </c>
      <c r="C23" s="28"/>
      <c r="D23" s="12"/>
      <c r="E23" s="12"/>
      <c r="F23" s="12"/>
      <c r="G23" s="12"/>
      <c r="H23" s="12"/>
      <c r="I23" s="12"/>
      <c r="J23" s="12"/>
      <c r="K23" s="12"/>
      <c r="L23" s="12"/>
      <c r="M23" s="12"/>
      <c r="N23" s="12"/>
    </row>
    <row r="24" spans="1:14" ht="12.1" customHeight="1">
      <c r="C24" s="13" t="s">
        <v>88</v>
      </c>
    </row>
    <row r="25" spans="1:14" ht="10.050000000000001" customHeight="1" thickBot="1"/>
    <row r="26" spans="1:14" ht="22.1" customHeight="1" thickBot="1">
      <c r="A26" s="8" t="s">
        <v>39</v>
      </c>
      <c r="H26" s="9">
        <f>IF(sheet_1!$T$11,1,2)</f>
        <v>2</v>
      </c>
      <c r="I26" s="10"/>
    </row>
    <row r="27" spans="1:14" ht="22.1" customHeight="1" thickBot="1">
      <c r="B27" s="11" t="s">
        <v>30</v>
      </c>
      <c r="C27" s="28"/>
      <c r="D27" s="12"/>
      <c r="E27" s="12"/>
      <c r="F27" s="12"/>
      <c r="G27" s="12"/>
      <c r="H27" s="12"/>
      <c r="I27" s="12"/>
      <c r="J27" s="12"/>
      <c r="K27" s="12"/>
      <c r="L27" s="12"/>
      <c r="M27" s="12"/>
      <c r="N27" s="12"/>
    </row>
    <row r="28" spans="1:14" ht="22.1" customHeight="1" thickBot="1">
      <c r="B28" s="11" t="s">
        <v>31</v>
      </c>
      <c r="C28" s="28"/>
      <c r="D28" s="12"/>
      <c r="E28" s="12"/>
      <c r="F28" s="12"/>
      <c r="G28" s="12"/>
      <c r="H28" s="12"/>
      <c r="I28" s="12"/>
      <c r="J28" s="12"/>
      <c r="K28" s="12"/>
      <c r="L28" s="12"/>
      <c r="M28" s="12"/>
      <c r="N28" s="12"/>
    </row>
    <row r="29" spans="1:14" ht="22.1" customHeight="1" thickBot="1">
      <c r="B29" s="11" t="s">
        <v>17</v>
      </c>
      <c r="C29" s="28"/>
      <c r="D29" s="12"/>
      <c r="E29" s="12"/>
      <c r="F29" s="12"/>
      <c r="G29" s="12"/>
      <c r="H29" s="12"/>
      <c r="I29" s="12"/>
      <c r="J29" s="12"/>
      <c r="K29" s="12"/>
      <c r="L29" s="12"/>
      <c r="M29" s="12"/>
      <c r="N29" s="12"/>
    </row>
    <row r="30" spans="1:14" ht="22.1" customHeight="1" thickBot="1">
      <c r="B30" s="11" t="s">
        <v>22</v>
      </c>
      <c r="C30" s="28"/>
      <c r="D30" s="12"/>
      <c r="E30" s="12"/>
      <c r="F30" s="12"/>
      <c r="G30" s="12"/>
      <c r="H30" s="12"/>
      <c r="I30" s="12"/>
      <c r="J30" s="12"/>
      <c r="K30" s="12"/>
      <c r="L30" s="12"/>
      <c r="M30" s="12"/>
      <c r="N30" s="12"/>
    </row>
    <row r="31" spans="1:14" ht="22.1" customHeight="1" thickBot="1">
      <c r="B31" s="11" t="s">
        <v>19</v>
      </c>
      <c r="C31" s="28"/>
      <c r="D31" s="12"/>
      <c r="E31" s="12"/>
      <c r="F31" s="12"/>
      <c r="G31" s="12"/>
      <c r="H31" s="12"/>
      <c r="I31" s="12"/>
      <c r="J31" s="12"/>
      <c r="K31" s="12"/>
      <c r="L31" s="12"/>
      <c r="M31" s="12"/>
      <c r="N31" s="12"/>
    </row>
    <row r="32" spans="1:14" ht="22.1" customHeight="1" thickBot="1">
      <c r="B32" s="11" t="s">
        <v>20</v>
      </c>
      <c r="C32" s="28"/>
      <c r="D32" s="12"/>
      <c r="E32" s="12"/>
      <c r="F32" s="12"/>
      <c r="G32" s="12"/>
      <c r="H32" s="12"/>
      <c r="I32" s="12"/>
      <c r="J32" s="12"/>
      <c r="K32" s="12"/>
      <c r="L32" s="12"/>
      <c r="M32" s="12"/>
      <c r="N32" s="12"/>
    </row>
    <row r="33" spans="2:14" ht="22.1" customHeight="1" thickBot="1">
      <c r="B33" s="11" t="s">
        <v>21</v>
      </c>
      <c r="C33" s="28"/>
      <c r="D33" s="12"/>
      <c r="E33" s="12"/>
      <c r="F33" s="12"/>
      <c r="G33" s="12"/>
      <c r="H33" s="12"/>
      <c r="I33" s="12"/>
      <c r="J33" s="12"/>
      <c r="K33" s="12"/>
      <c r="L33" s="12"/>
      <c r="M33" s="12"/>
      <c r="N33" s="12"/>
    </row>
    <row r="34" spans="2:14" ht="12.1" customHeight="1">
      <c r="C34" s="13" t="s">
        <v>88</v>
      </c>
    </row>
  </sheetData>
  <sheetProtection algorithmName="SHA-512" hashValue="ZYZ2NJzlJHi+hrpgm4s3KYWTsXlbqLnZQn6bAuV4dlK1LPwE0RvKc+SiP7esH1q+u23rkByA4a4lmPeu8Kk3hA==" saltValue="/eieFXfzXs3zWA96vIN+Fw==" spinCount="100000" sheet="1" objects="1" scenarios="1"/>
  <phoneticPr fontId="3"/>
  <conditionalFormatting sqref="A7:N14">
    <cfRule type="expression" dxfId="39" priority="3" stopIfTrue="1">
      <formula>$H$6=2</formula>
    </cfRule>
  </conditionalFormatting>
  <conditionalFormatting sqref="A17:N24">
    <cfRule type="expression" dxfId="38" priority="2" stopIfTrue="1">
      <formula>$H$16=2</formula>
    </cfRule>
  </conditionalFormatting>
  <conditionalFormatting sqref="A27:N34">
    <cfRule type="expression" dxfId="37" priority="1" stopIfTrue="1">
      <formula>$H$26=2</formula>
    </cfRule>
  </conditionalFormatting>
  <conditionalFormatting sqref="C7:N13">
    <cfRule type="expression" dxfId="36" priority="6">
      <formula>$C7&lt;&gt;""</formula>
    </cfRule>
  </conditionalFormatting>
  <conditionalFormatting sqref="C17:N23">
    <cfRule type="expression" dxfId="35" priority="5">
      <formula>$C17&lt;&gt;""</formula>
    </cfRule>
  </conditionalFormatting>
  <conditionalFormatting sqref="C27:N33">
    <cfRule type="expression" dxfId="34" priority="4">
      <formula>$C27&lt;&gt;""</formula>
    </cfRule>
  </conditionalFormatting>
  <conditionalFormatting sqref="H6:I6 H16:I16 H26:I26">
    <cfRule type="expression" dxfId="33" priority="7">
      <formula>$H6=2</formula>
    </cfRule>
    <cfRule type="expression" dxfId="32" priority="8">
      <formula>$H6=1</formula>
    </cfRule>
  </conditionalFormatting>
  <pageMargins left="0.23622047244094491" right="0.23622047244094491" top="0.74803149606299213" bottom="0.74803149606299213" header="0.31496062992125984" footer="0.31496062992125984"/>
  <pageSetup paperSize="9" orientation="portrait" draft="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8F981-3263-4898-91C0-2C9773A67A1D}">
  <sheetPr>
    <tabColor theme="4" tint="0.59999389629810485"/>
    <pageSetUpPr fitToPage="1"/>
  </sheetPr>
  <dimension ref="A1:N34"/>
  <sheetViews>
    <sheetView view="pageBreakPreview" zoomScaleNormal="100" zoomScaleSheetLayoutView="100" workbookViewId="0">
      <selection activeCell="A4" sqref="A4"/>
    </sheetView>
  </sheetViews>
  <sheetFormatPr defaultColWidth="6.33203125" defaultRowHeight="18" customHeight="1"/>
  <cols>
    <col min="1" max="1" width="6.33203125" style="6"/>
    <col min="2" max="2" width="6.33203125" style="6" customWidth="1"/>
    <col min="3" max="16384" width="6.33203125" style="6"/>
  </cols>
  <sheetData>
    <row r="1" spans="1:14" s="1" customFormat="1" ht="30.1" customHeight="1" thickBot="1">
      <c r="B1" s="2" t="s">
        <v>0</v>
      </c>
      <c r="C1" s="3"/>
      <c r="D1" s="3"/>
      <c r="E1" s="3"/>
      <c r="F1" s="3"/>
      <c r="G1" s="3"/>
      <c r="H1" s="3"/>
      <c r="I1" s="3"/>
      <c r="J1" s="3"/>
      <c r="K1" s="3"/>
      <c r="L1" s="3"/>
      <c r="M1" s="3"/>
      <c r="N1" s="4" t="s">
        <v>54</v>
      </c>
    </row>
    <row r="3" spans="1:14" ht="18" customHeight="1">
      <c r="A3" s="5" t="s">
        <v>1</v>
      </c>
    </row>
    <row r="4" spans="1:14" ht="25" customHeight="1" thickBot="1">
      <c r="A4" s="31">
        <f>sheet_1!A4</f>
        <v>0</v>
      </c>
      <c r="B4" s="7"/>
      <c r="C4" s="7"/>
      <c r="D4" s="7"/>
      <c r="E4" s="7"/>
      <c r="F4" s="7"/>
      <c r="G4" s="7"/>
      <c r="H4" s="7"/>
      <c r="I4" s="7"/>
      <c r="J4" s="7"/>
      <c r="K4" s="7"/>
      <c r="L4" s="7"/>
      <c r="M4" s="7"/>
      <c r="N4" s="7"/>
    </row>
    <row r="5" spans="1:14" ht="10.050000000000001" customHeight="1" thickBot="1"/>
    <row r="6" spans="1:14" ht="22.1" customHeight="1" thickBot="1">
      <c r="A6" s="8" t="s">
        <v>40</v>
      </c>
      <c r="H6" s="9">
        <f>IF(sheet_1!$T$12,1,2)</f>
        <v>2</v>
      </c>
      <c r="I6" s="10"/>
    </row>
    <row r="7" spans="1:14" ht="22.1" customHeight="1" thickBot="1">
      <c r="B7" s="11" t="s">
        <v>30</v>
      </c>
      <c r="C7" s="28"/>
      <c r="D7" s="12"/>
      <c r="E7" s="12"/>
      <c r="F7" s="12"/>
      <c r="G7" s="12"/>
      <c r="H7" s="12"/>
      <c r="I7" s="12"/>
      <c r="J7" s="12"/>
      <c r="K7" s="12"/>
      <c r="L7" s="12"/>
      <c r="M7" s="12"/>
      <c r="N7" s="12"/>
    </row>
    <row r="8" spans="1:14" ht="22.1" customHeight="1" thickBot="1">
      <c r="B8" s="11" t="s">
        <v>31</v>
      </c>
      <c r="C8" s="28"/>
      <c r="D8" s="12"/>
      <c r="E8" s="12"/>
      <c r="F8" s="12"/>
      <c r="G8" s="12"/>
      <c r="H8" s="12"/>
      <c r="I8" s="12"/>
      <c r="J8" s="12"/>
      <c r="K8" s="12"/>
      <c r="L8" s="12"/>
      <c r="M8" s="12"/>
      <c r="N8" s="12"/>
    </row>
    <row r="9" spans="1:14" ht="22.1" customHeight="1" thickBot="1">
      <c r="B9" s="11" t="s">
        <v>17</v>
      </c>
      <c r="C9" s="28"/>
      <c r="D9" s="12"/>
      <c r="E9" s="12"/>
      <c r="F9" s="12"/>
      <c r="G9" s="12"/>
      <c r="H9" s="12"/>
      <c r="I9" s="12"/>
      <c r="J9" s="12"/>
      <c r="K9" s="12"/>
      <c r="L9" s="12"/>
      <c r="M9" s="12"/>
      <c r="N9" s="12"/>
    </row>
    <row r="10" spans="1:14" ht="22.1" customHeight="1" thickBot="1">
      <c r="B10" s="11" t="s">
        <v>22</v>
      </c>
      <c r="C10" s="28"/>
      <c r="D10" s="12"/>
      <c r="E10" s="12"/>
      <c r="F10" s="12"/>
      <c r="G10" s="12"/>
      <c r="H10" s="12"/>
      <c r="I10" s="12"/>
      <c r="J10" s="12"/>
      <c r="K10" s="12"/>
      <c r="L10" s="12"/>
      <c r="M10" s="12"/>
      <c r="N10" s="12"/>
    </row>
    <row r="11" spans="1:14" ht="22.1" customHeight="1" thickBot="1">
      <c r="B11" s="11" t="s">
        <v>19</v>
      </c>
      <c r="C11" s="28"/>
      <c r="D11" s="12"/>
      <c r="E11" s="12"/>
      <c r="F11" s="12"/>
      <c r="G11" s="12"/>
      <c r="H11" s="12"/>
      <c r="I11" s="12"/>
      <c r="J11" s="12"/>
      <c r="K11" s="12"/>
      <c r="L11" s="12"/>
      <c r="M11" s="12"/>
      <c r="N11" s="12"/>
    </row>
    <row r="12" spans="1:14" ht="22.1" customHeight="1" thickBot="1">
      <c r="B12" s="11" t="s">
        <v>20</v>
      </c>
      <c r="C12" s="28"/>
      <c r="D12" s="12"/>
      <c r="E12" s="12"/>
      <c r="F12" s="12"/>
      <c r="G12" s="12"/>
      <c r="H12" s="12"/>
      <c r="I12" s="12"/>
      <c r="J12" s="12"/>
      <c r="K12" s="12"/>
      <c r="L12" s="12"/>
      <c r="M12" s="12"/>
      <c r="N12" s="12"/>
    </row>
    <row r="13" spans="1:14" ht="22.1" customHeight="1" thickBot="1">
      <c r="B13" s="11" t="s">
        <v>21</v>
      </c>
      <c r="C13" s="28"/>
      <c r="D13" s="12"/>
      <c r="E13" s="12"/>
      <c r="F13" s="12"/>
      <c r="G13" s="12"/>
      <c r="H13" s="12"/>
      <c r="I13" s="12"/>
      <c r="J13" s="12"/>
      <c r="K13" s="12"/>
      <c r="L13" s="12"/>
      <c r="M13" s="12"/>
      <c r="N13" s="12"/>
    </row>
    <row r="14" spans="1:14" ht="12.1" customHeight="1">
      <c r="C14" s="13" t="s">
        <v>88</v>
      </c>
    </row>
    <row r="15" spans="1:14" ht="10.050000000000001" customHeight="1" thickBot="1"/>
    <row r="16" spans="1:14" ht="22.1" customHeight="1" thickBot="1">
      <c r="A16" s="8" t="s">
        <v>41</v>
      </c>
      <c r="H16" s="9">
        <f>IF(sheet_1!$T$13,1,2)</f>
        <v>2</v>
      </c>
      <c r="I16" s="10"/>
    </row>
    <row r="17" spans="1:14" ht="22.1" customHeight="1" thickBot="1">
      <c r="B17" s="11" t="s">
        <v>30</v>
      </c>
      <c r="C17" s="28"/>
      <c r="D17" s="12"/>
      <c r="E17" s="12"/>
      <c r="F17" s="12"/>
      <c r="G17" s="12"/>
      <c r="H17" s="12"/>
      <c r="I17" s="12"/>
      <c r="J17" s="12"/>
      <c r="K17" s="12"/>
      <c r="L17" s="12"/>
      <c r="M17" s="12"/>
      <c r="N17" s="12"/>
    </row>
    <row r="18" spans="1:14" ht="22.1" customHeight="1" thickBot="1">
      <c r="B18" s="11" t="s">
        <v>31</v>
      </c>
      <c r="C18" s="28"/>
      <c r="D18" s="12"/>
      <c r="E18" s="12"/>
      <c r="F18" s="12"/>
      <c r="G18" s="12"/>
      <c r="H18" s="12"/>
      <c r="I18" s="12"/>
      <c r="J18" s="12"/>
      <c r="K18" s="12"/>
      <c r="L18" s="12"/>
      <c r="M18" s="12"/>
      <c r="N18" s="12"/>
    </row>
    <row r="19" spans="1:14" ht="22.1" customHeight="1" thickBot="1">
      <c r="B19" s="11" t="s">
        <v>17</v>
      </c>
      <c r="C19" s="28"/>
      <c r="D19" s="12"/>
      <c r="E19" s="12"/>
      <c r="F19" s="12"/>
      <c r="G19" s="12"/>
      <c r="H19" s="12"/>
      <c r="I19" s="12"/>
      <c r="J19" s="12"/>
      <c r="K19" s="12"/>
      <c r="L19" s="12"/>
      <c r="M19" s="12"/>
      <c r="N19" s="12"/>
    </row>
    <row r="20" spans="1:14" ht="22.1" customHeight="1" thickBot="1">
      <c r="B20" s="11" t="s">
        <v>22</v>
      </c>
      <c r="C20" s="28"/>
      <c r="D20" s="12"/>
      <c r="E20" s="12"/>
      <c r="F20" s="12"/>
      <c r="G20" s="12"/>
      <c r="H20" s="12"/>
      <c r="I20" s="12"/>
      <c r="J20" s="12"/>
      <c r="K20" s="12"/>
      <c r="L20" s="12"/>
      <c r="M20" s="12"/>
      <c r="N20" s="12"/>
    </row>
    <row r="21" spans="1:14" ht="22.1" customHeight="1" thickBot="1">
      <c r="B21" s="11" t="s">
        <v>19</v>
      </c>
      <c r="C21" s="28"/>
      <c r="D21" s="12"/>
      <c r="E21" s="12"/>
      <c r="F21" s="12"/>
      <c r="G21" s="12"/>
      <c r="H21" s="12"/>
      <c r="I21" s="12"/>
      <c r="J21" s="12"/>
      <c r="K21" s="12"/>
      <c r="L21" s="12"/>
      <c r="M21" s="12"/>
      <c r="N21" s="12"/>
    </row>
    <row r="22" spans="1:14" ht="22.1" customHeight="1" thickBot="1">
      <c r="B22" s="11" t="s">
        <v>20</v>
      </c>
      <c r="C22" s="28"/>
      <c r="D22" s="12"/>
      <c r="E22" s="12"/>
      <c r="F22" s="12"/>
      <c r="G22" s="12"/>
      <c r="H22" s="12"/>
      <c r="I22" s="12"/>
      <c r="J22" s="12"/>
      <c r="K22" s="12"/>
      <c r="L22" s="12"/>
      <c r="M22" s="12"/>
      <c r="N22" s="12"/>
    </row>
    <row r="23" spans="1:14" ht="22.1" customHeight="1" thickBot="1">
      <c r="B23" s="11" t="s">
        <v>21</v>
      </c>
      <c r="C23" s="28"/>
      <c r="D23" s="12"/>
      <c r="E23" s="12"/>
      <c r="F23" s="12"/>
      <c r="G23" s="12"/>
      <c r="H23" s="12"/>
      <c r="I23" s="12"/>
      <c r="J23" s="12"/>
      <c r="K23" s="12"/>
      <c r="L23" s="12"/>
      <c r="M23" s="12"/>
      <c r="N23" s="12"/>
    </row>
    <row r="24" spans="1:14" ht="12.1" customHeight="1">
      <c r="C24" s="13" t="s">
        <v>88</v>
      </c>
    </row>
    <row r="25" spans="1:14" ht="10.050000000000001" customHeight="1" thickBot="1"/>
    <row r="26" spans="1:14" ht="22.1" customHeight="1" thickBot="1">
      <c r="A26" s="8" t="s">
        <v>42</v>
      </c>
      <c r="H26" s="9">
        <f>IF(sheet_1!$T$14,1,2)</f>
        <v>2</v>
      </c>
      <c r="I26" s="10"/>
    </row>
    <row r="27" spans="1:14" ht="22.1" customHeight="1" thickBot="1">
      <c r="B27" s="11" t="s">
        <v>30</v>
      </c>
      <c r="C27" s="28"/>
      <c r="D27" s="12"/>
      <c r="E27" s="12"/>
      <c r="F27" s="12"/>
      <c r="G27" s="12"/>
      <c r="H27" s="12"/>
      <c r="I27" s="12"/>
      <c r="J27" s="12"/>
      <c r="K27" s="12"/>
      <c r="L27" s="12"/>
      <c r="M27" s="12"/>
      <c r="N27" s="12"/>
    </row>
    <row r="28" spans="1:14" ht="22.1" customHeight="1" thickBot="1">
      <c r="B28" s="11" t="s">
        <v>31</v>
      </c>
      <c r="C28" s="28"/>
      <c r="D28" s="12"/>
      <c r="E28" s="12"/>
      <c r="F28" s="12"/>
      <c r="G28" s="12"/>
      <c r="H28" s="12"/>
      <c r="I28" s="12"/>
      <c r="J28" s="12"/>
      <c r="K28" s="12"/>
      <c r="L28" s="12"/>
      <c r="M28" s="12"/>
      <c r="N28" s="12"/>
    </row>
    <row r="29" spans="1:14" ht="22.1" customHeight="1" thickBot="1">
      <c r="B29" s="11" t="s">
        <v>17</v>
      </c>
      <c r="C29" s="28"/>
      <c r="D29" s="12"/>
      <c r="E29" s="12"/>
      <c r="F29" s="12"/>
      <c r="G29" s="12"/>
      <c r="H29" s="12"/>
      <c r="I29" s="12"/>
      <c r="J29" s="12"/>
      <c r="K29" s="12"/>
      <c r="L29" s="12"/>
      <c r="M29" s="12"/>
      <c r="N29" s="12"/>
    </row>
    <row r="30" spans="1:14" ht="22.1" customHeight="1" thickBot="1">
      <c r="B30" s="11" t="s">
        <v>22</v>
      </c>
      <c r="C30" s="28"/>
      <c r="D30" s="12"/>
      <c r="E30" s="12"/>
      <c r="F30" s="12"/>
      <c r="G30" s="12"/>
      <c r="H30" s="12"/>
      <c r="I30" s="12"/>
      <c r="J30" s="12"/>
      <c r="K30" s="12"/>
      <c r="L30" s="12"/>
      <c r="M30" s="12"/>
      <c r="N30" s="12"/>
    </row>
    <row r="31" spans="1:14" ht="22.1" customHeight="1" thickBot="1">
      <c r="B31" s="11" t="s">
        <v>19</v>
      </c>
      <c r="C31" s="28"/>
      <c r="D31" s="12"/>
      <c r="E31" s="12"/>
      <c r="F31" s="12"/>
      <c r="G31" s="12"/>
      <c r="H31" s="12"/>
      <c r="I31" s="12"/>
      <c r="J31" s="12"/>
      <c r="K31" s="12"/>
      <c r="L31" s="12"/>
      <c r="M31" s="12"/>
      <c r="N31" s="12"/>
    </row>
    <row r="32" spans="1:14" ht="22.1" customHeight="1" thickBot="1">
      <c r="B32" s="11" t="s">
        <v>20</v>
      </c>
      <c r="C32" s="28"/>
      <c r="D32" s="12"/>
      <c r="E32" s="12"/>
      <c r="F32" s="12"/>
      <c r="G32" s="12"/>
      <c r="H32" s="12"/>
      <c r="I32" s="12"/>
      <c r="J32" s="12"/>
      <c r="K32" s="12"/>
      <c r="L32" s="12"/>
      <c r="M32" s="12"/>
      <c r="N32" s="12"/>
    </row>
    <row r="33" spans="2:14" ht="22.1" customHeight="1" thickBot="1">
      <c r="B33" s="11" t="s">
        <v>21</v>
      </c>
      <c r="C33" s="28"/>
      <c r="D33" s="12"/>
      <c r="E33" s="12"/>
      <c r="F33" s="12"/>
      <c r="G33" s="12"/>
      <c r="H33" s="12"/>
      <c r="I33" s="12"/>
      <c r="J33" s="12"/>
      <c r="K33" s="12"/>
      <c r="L33" s="12"/>
      <c r="M33" s="12"/>
      <c r="N33" s="12"/>
    </row>
    <row r="34" spans="2:14" ht="12.1" customHeight="1">
      <c r="C34" s="13" t="s">
        <v>88</v>
      </c>
    </row>
  </sheetData>
  <sheetProtection algorithmName="SHA-512" hashValue="R1A4TjyP2Ci30xCUGqGAvsfnphtu9bGNIDN3IujIh7pt65HzKSlXneb9IfOmJ1YgQsmBeqpedKMnZNDJku4n7g==" saltValue="jLpG7jHbIJvrRVwtcOUKBw==" spinCount="100000" sheet="1" objects="1" scenarios="1"/>
  <phoneticPr fontId="3"/>
  <conditionalFormatting sqref="A7:N14">
    <cfRule type="expression" dxfId="31" priority="3" stopIfTrue="1">
      <formula>$H$6=2</formula>
    </cfRule>
  </conditionalFormatting>
  <conditionalFormatting sqref="A17:N24">
    <cfRule type="expression" dxfId="30" priority="2" stopIfTrue="1">
      <formula>$H$16=2</formula>
    </cfRule>
  </conditionalFormatting>
  <conditionalFormatting sqref="A27:N34">
    <cfRule type="expression" dxfId="29" priority="1" stopIfTrue="1">
      <formula>$H$26=2</formula>
    </cfRule>
  </conditionalFormatting>
  <conditionalFormatting sqref="C7:N13">
    <cfRule type="expression" dxfId="28" priority="6">
      <formula>$C7&lt;&gt;""</formula>
    </cfRule>
  </conditionalFormatting>
  <conditionalFormatting sqref="C17:N23">
    <cfRule type="expression" dxfId="27" priority="5">
      <formula>$C17&lt;&gt;""</formula>
    </cfRule>
  </conditionalFormatting>
  <conditionalFormatting sqref="C27:N33">
    <cfRule type="expression" dxfId="26" priority="4">
      <formula>$C27&lt;&gt;""</formula>
    </cfRule>
  </conditionalFormatting>
  <conditionalFormatting sqref="H6:I6 H16:I16 H26:I26">
    <cfRule type="expression" dxfId="25" priority="7">
      <formula>$H6=2</formula>
    </cfRule>
    <cfRule type="expression" dxfId="24" priority="8">
      <formula>$H6=1</formula>
    </cfRule>
  </conditionalFormatting>
  <pageMargins left="0.23622047244094491" right="0.23622047244094491" top="0.74803149606299213" bottom="0.74803149606299213" header="0.31496062992125984" footer="0.31496062992125984"/>
  <pageSetup paperSize="9" orientation="portrait" draft="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D3F57-7B3F-4322-BAFC-DB19A398C2CD}">
  <sheetPr>
    <tabColor theme="4" tint="0.59999389629810485"/>
    <pageSetUpPr fitToPage="1"/>
  </sheetPr>
  <dimension ref="A1:N34"/>
  <sheetViews>
    <sheetView view="pageBreakPreview" zoomScaleNormal="100" zoomScaleSheetLayoutView="100" workbookViewId="0">
      <selection activeCell="A4" sqref="A4"/>
    </sheetView>
  </sheetViews>
  <sheetFormatPr defaultColWidth="6.33203125" defaultRowHeight="18" customHeight="1"/>
  <cols>
    <col min="1" max="1" width="6.33203125" style="6"/>
    <col min="2" max="2" width="6.33203125" style="6" customWidth="1"/>
    <col min="3" max="16384" width="6.33203125" style="6"/>
  </cols>
  <sheetData>
    <row r="1" spans="1:14" s="1" customFormat="1" ht="30.1" customHeight="1" thickBot="1">
      <c r="B1" s="2" t="s">
        <v>0</v>
      </c>
      <c r="C1" s="3"/>
      <c r="D1" s="3"/>
      <c r="E1" s="3"/>
      <c r="F1" s="3"/>
      <c r="G1" s="3"/>
      <c r="H1" s="3"/>
      <c r="I1" s="3"/>
      <c r="J1" s="3"/>
      <c r="K1" s="3"/>
      <c r="L1" s="3"/>
      <c r="M1" s="3"/>
      <c r="N1" s="4" t="s">
        <v>55</v>
      </c>
    </row>
    <row r="3" spans="1:14" ht="18" customHeight="1">
      <c r="A3" s="5" t="s">
        <v>1</v>
      </c>
    </row>
    <row r="4" spans="1:14" ht="25" customHeight="1" thickBot="1">
      <c r="A4" s="31">
        <f>sheet_1!A4</f>
        <v>0</v>
      </c>
      <c r="B4" s="7"/>
      <c r="C4" s="7"/>
      <c r="D4" s="7"/>
      <c r="E4" s="7"/>
      <c r="F4" s="7"/>
      <c r="G4" s="7"/>
      <c r="H4" s="7"/>
      <c r="I4" s="7"/>
      <c r="J4" s="7"/>
      <c r="K4" s="7"/>
      <c r="L4" s="7"/>
      <c r="M4" s="7"/>
      <c r="N4" s="7"/>
    </row>
    <row r="5" spans="1:14" ht="10.050000000000001" customHeight="1" thickBot="1"/>
    <row r="6" spans="1:14" ht="22.1" customHeight="1" thickBot="1">
      <c r="A6" s="8" t="s">
        <v>43</v>
      </c>
      <c r="H6" s="9">
        <f>IF(sheet_1!$R$16,1,2)</f>
        <v>2</v>
      </c>
      <c r="I6" s="10"/>
    </row>
    <row r="7" spans="1:14" ht="22.1" customHeight="1" thickBot="1">
      <c r="B7" s="11" t="s">
        <v>30</v>
      </c>
      <c r="C7" s="28"/>
      <c r="D7" s="12"/>
      <c r="E7" s="12"/>
      <c r="F7" s="12"/>
      <c r="G7" s="12"/>
      <c r="H7" s="12"/>
      <c r="I7" s="12"/>
      <c r="J7" s="12"/>
      <c r="K7" s="12"/>
      <c r="L7" s="12"/>
      <c r="M7" s="12"/>
      <c r="N7" s="12"/>
    </row>
    <row r="8" spans="1:14" ht="22.1" customHeight="1" thickBot="1">
      <c r="B8" s="11" t="s">
        <v>31</v>
      </c>
      <c r="C8" s="28"/>
      <c r="D8" s="12"/>
      <c r="E8" s="12"/>
      <c r="F8" s="12"/>
      <c r="G8" s="12"/>
      <c r="H8" s="12"/>
      <c r="I8" s="12"/>
      <c r="J8" s="12"/>
      <c r="K8" s="12"/>
      <c r="L8" s="12"/>
      <c r="M8" s="12"/>
      <c r="N8" s="12"/>
    </row>
    <row r="9" spans="1:14" ht="22.1" customHeight="1" thickBot="1">
      <c r="B9" s="11" t="s">
        <v>17</v>
      </c>
      <c r="C9" s="28"/>
      <c r="D9" s="12"/>
      <c r="E9" s="12"/>
      <c r="F9" s="12"/>
      <c r="G9" s="12"/>
      <c r="H9" s="12"/>
      <c r="I9" s="12"/>
      <c r="J9" s="12"/>
      <c r="K9" s="12"/>
      <c r="L9" s="12"/>
      <c r="M9" s="12"/>
      <c r="N9" s="12"/>
    </row>
    <row r="10" spans="1:14" ht="22.1" customHeight="1" thickBot="1">
      <c r="B10" s="11" t="s">
        <v>22</v>
      </c>
      <c r="C10" s="28"/>
      <c r="D10" s="12"/>
      <c r="E10" s="12"/>
      <c r="F10" s="12"/>
      <c r="G10" s="12"/>
      <c r="H10" s="12"/>
      <c r="I10" s="12"/>
      <c r="J10" s="12"/>
      <c r="K10" s="12"/>
      <c r="L10" s="12"/>
      <c r="M10" s="12"/>
      <c r="N10" s="12"/>
    </row>
    <row r="11" spans="1:14" ht="22.1" customHeight="1" thickBot="1">
      <c r="B11" s="11" t="s">
        <v>19</v>
      </c>
      <c r="C11" s="28"/>
      <c r="D11" s="12"/>
      <c r="E11" s="12"/>
      <c r="F11" s="12"/>
      <c r="G11" s="12"/>
      <c r="H11" s="12"/>
      <c r="I11" s="12"/>
      <c r="J11" s="12"/>
      <c r="K11" s="12"/>
      <c r="L11" s="12"/>
      <c r="M11" s="12"/>
      <c r="N11" s="12"/>
    </row>
    <row r="12" spans="1:14" ht="22.1" customHeight="1" thickBot="1">
      <c r="B12" s="11" t="s">
        <v>20</v>
      </c>
      <c r="C12" s="28"/>
      <c r="D12" s="12"/>
      <c r="E12" s="12"/>
      <c r="F12" s="12"/>
      <c r="G12" s="12"/>
      <c r="H12" s="12"/>
      <c r="I12" s="12"/>
      <c r="J12" s="12"/>
      <c r="K12" s="12"/>
      <c r="L12" s="12"/>
      <c r="M12" s="12"/>
      <c r="N12" s="12"/>
    </row>
    <row r="13" spans="1:14" ht="22.1" customHeight="1" thickBot="1">
      <c r="B13" s="11" t="s">
        <v>21</v>
      </c>
      <c r="C13" s="28"/>
      <c r="D13" s="12"/>
      <c r="E13" s="12"/>
      <c r="F13" s="12"/>
      <c r="G13" s="12"/>
      <c r="H13" s="12"/>
      <c r="I13" s="12"/>
      <c r="J13" s="12"/>
      <c r="K13" s="12"/>
      <c r="L13" s="12"/>
      <c r="M13" s="12"/>
      <c r="N13" s="12"/>
    </row>
    <row r="14" spans="1:14" ht="12.1" customHeight="1">
      <c r="C14" s="13" t="s">
        <v>88</v>
      </c>
    </row>
    <row r="15" spans="1:14" ht="10.050000000000001" customHeight="1" thickBot="1"/>
    <row r="16" spans="1:14" ht="22.1" customHeight="1" thickBot="1">
      <c r="A16" s="8" t="s">
        <v>44</v>
      </c>
      <c r="H16" s="9">
        <f>IF(sheet_1!$R$22,1,0)*sheet_1!R23</f>
        <v>0</v>
      </c>
      <c r="I16" s="27"/>
      <c r="J16" s="27"/>
      <c r="K16" s="32"/>
    </row>
    <row r="17" spans="2:14" ht="22.1" customHeight="1" thickBot="1">
      <c r="B17" s="11" t="s">
        <v>30</v>
      </c>
      <c r="C17" s="28"/>
      <c r="D17" s="12"/>
      <c r="E17" s="12"/>
      <c r="F17" s="12"/>
      <c r="G17" s="12"/>
      <c r="H17" s="12"/>
      <c r="I17" s="12"/>
      <c r="J17" s="12"/>
      <c r="K17" s="12"/>
      <c r="L17" s="12"/>
      <c r="M17" s="12"/>
      <c r="N17" s="12"/>
    </row>
    <row r="18" spans="2:14" ht="22.1" customHeight="1" thickBot="1">
      <c r="B18" s="11" t="s">
        <v>31</v>
      </c>
      <c r="C18" s="28"/>
      <c r="D18" s="12"/>
      <c r="E18" s="12"/>
      <c r="F18" s="12"/>
      <c r="G18" s="12"/>
      <c r="H18" s="12"/>
      <c r="I18" s="12"/>
      <c r="J18" s="12"/>
      <c r="K18" s="12"/>
      <c r="L18" s="12"/>
      <c r="M18" s="12"/>
      <c r="N18" s="12"/>
    </row>
    <row r="19" spans="2:14" ht="22.1" customHeight="1" thickBot="1">
      <c r="B19" s="11" t="s">
        <v>17</v>
      </c>
      <c r="C19" s="28"/>
      <c r="D19" s="12"/>
      <c r="E19" s="12"/>
      <c r="F19" s="12"/>
      <c r="G19" s="12"/>
      <c r="H19" s="12"/>
      <c r="I19" s="12"/>
      <c r="J19" s="12"/>
      <c r="K19" s="12"/>
      <c r="L19" s="12"/>
      <c r="M19" s="12"/>
      <c r="N19" s="12"/>
    </row>
    <row r="20" spans="2:14" ht="22.1" customHeight="1" thickBot="1">
      <c r="B20" s="11" t="s">
        <v>22</v>
      </c>
      <c r="C20" s="28"/>
      <c r="D20" s="12"/>
      <c r="E20" s="12"/>
      <c r="F20" s="12"/>
      <c r="G20" s="12"/>
      <c r="H20" s="12"/>
      <c r="I20" s="12"/>
      <c r="J20" s="12"/>
      <c r="K20" s="12"/>
      <c r="L20" s="12"/>
      <c r="M20" s="12"/>
      <c r="N20" s="12"/>
    </row>
    <row r="21" spans="2:14" ht="22.1" customHeight="1" thickBot="1">
      <c r="B21" s="11" t="s">
        <v>19</v>
      </c>
      <c r="C21" s="28"/>
      <c r="D21" s="12"/>
      <c r="E21" s="12"/>
      <c r="F21" s="12"/>
      <c r="G21" s="12"/>
      <c r="H21" s="12"/>
      <c r="I21" s="12"/>
      <c r="J21" s="12"/>
      <c r="K21" s="12"/>
      <c r="L21" s="12"/>
      <c r="M21" s="12"/>
      <c r="N21" s="12"/>
    </row>
    <row r="22" spans="2:14" ht="22.1" customHeight="1" thickBot="1">
      <c r="B22" s="11" t="s">
        <v>20</v>
      </c>
      <c r="C22" s="28"/>
      <c r="D22" s="12"/>
      <c r="E22" s="12"/>
      <c r="F22" s="12"/>
      <c r="G22" s="12"/>
      <c r="H22" s="12"/>
      <c r="I22" s="12"/>
      <c r="J22" s="12"/>
      <c r="K22" s="12"/>
      <c r="L22" s="12"/>
      <c r="M22" s="12"/>
      <c r="N22" s="12"/>
    </row>
    <row r="23" spans="2:14" ht="22.1" customHeight="1" thickBot="1">
      <c r="B23" s="11" t="s">
        <v>21</v>
      </c>
      <c r="C23" s="28"/>
      <c r="D23" s="12"/>
      <c r="E23" s="12"/>
      <c r="F23" s="12"/>
      <c r="G23" s="12"/>
      <c r="H23" s="12"/>
      <c r="I23" s="12"/>
      <c r="J23" s="12"/>
      <c r="K23" s="12"/>
      <c r="L23" s="12"/>
      <c r="M23" s="12"/>
      <c r="N23" s="12"/>
    </row>
    <row r="24" spans="2:14" ht="12.1" customHeight="1">
      <c r="C24" s="13" t="s">
        <v>88</v>
      </c>
    </row>
    <row r="25" spans="2:14" ht="10.050000000000001" customHeight="1"/>
    <row r="26" spans="2:14" ht="22.1" customHeight="1"/>
    <row r="27" spans="2:14" ht="22.1" customHeight="1"/>
    <row r="28" spans="2:14" ht="22.1" customHeight="1"/>
    <row r="29" spans="2:14" ht="22.1" customHeight="1"/>
    <row r="30" spans="2:14" ht="22.1" customHeight="1"/>
    <row r="31" spans="2:14" ht="22.1" customHeight="1"/>
    <row r="32" spans="2:14" ht="22.1" customHeight="1"/>
    <row r="33" s="6" customFormat="1" ht="22.1" customHeight="1"/>
    <row r="34" s="6" customFormat="1" ht="12.1" customHeight="1"/>
  </sheetData>
  <sheetProtection algorithmName="SHA-512" hashValue="pBOQ0xWX5widWd2Ih7/V/akT4BqICAUI5yPl7s0xlCZ6mZovaaDsA7wAJOly9/Q09t2e8RnCt81gDxdCuJlI3w==" saltValue="wIoqA4Lf7pZAM27Y64ao5w==" spinCount="100000" sheet="1" objects="1" scenarios="1"/>
  <phoneticPr fontId="3"/>
  <conditionalFormatting sqref="A7:N14">
    <cfRule type="expression" dxfId="23" priority="2" stopIfTrue="1">
      <formula>$H$6=2</formula>
    </cfRule>
  </conditionalFormatting>
  <conditionalFormatting sqref="A17:N24">
    <cfRule type="expression" dxfId="22" priority="1" stopIfTrue="1">
      <formula>$H$16=0</formula>
    </cfRule>
  </conditionalFormatting>
  <conditionalFormatting sqref="C7:N13">
    <cfRule type="expression" dxfId="21" priority="7">
      <formula>$C7&lt;&gt;""</formula>
    </cfRule>
  </conditionalFormatting>
  <conditionalFormatting sqref="C17:N23">
    <cfRule type="expression" dxfId="20" priority="6">
      <formula>$C17&lt;&gt;""</formula>
    </cfRule>
  </conditionalFormatting>
  <conditionalFormatting sqref="H6:I6">
    <cfRule type="expression" dxfId="19" priority="8">
      <formula>$H6=2</formula>
    </cfRule>
    <cfRule type="expression" dxfId="18" priority="9">
      <formula>$H6=1</formula>
    </cfRule>
  </conditionalFormatting>
  <conditionalFormatting sqref="H16:K16">
    <cfRule type="expression" dxfId="17" priority="3">
      <formula>$H$16=2</formula>
    </cfRule>
    <cfRule type="expression" dxfId="16" priority="4">
      <formula>$H$16=1</formula>
    </cfRule>
    <cfRule type="expression" dxfId="15" priority="5">
      <formula>$H$16=0</formula>
    </cfRule>
  </conditionalFormatting>
  <pageMargins left="0.23622047244094491" right="0.23622047244094491" top="0.74803149606299213" bottom="0.74803149606299213" header="0.31496062992125984" footer="0.31496062992125984"/>
  <pageSetup paperSize="9" orientation="portrait" draft="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抽出</vt:lpstr>
      <vt:lpstr>sheet_1</vt:lpstr>
      <vt:lpstr>sheet_2</vt:lpstr>
      <vt:lpstr>sheet_3</vt:lpstr>
      <vt:lpstr>sheet_4</vt:lpstr>
      <vt:lpstr>sheet_5</vt:lpstr>
      <vt:lpstr>sheet_6</vt:lpstr>
      <vt:lpstr>sheet_7</vt:lpstr>
      <vt:lpstr>sheet_1!Print_Area</vt:lpstr>
      <vt:lpstr>sheet_2!Print_Area</vt:lpstr>
      <vt:lpstr>sheet_3!Print_Area</vt:lpstr>
      <vt:lpstr>sheet_4!Print_Area</vt:lpstr>
      <vt:lpstr>sheet_5!Print_Area</vt:lpstr>
      <vt:lpstr>sheet_6!Print_Area</vt:lpstr>
      <vt:lpstr>sheet_7!Print_Area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fdsc2025007</dc:creator>
  <cp:lastModifiedBy>T.Nakasaka</cp:lastModifiedBy>
  <cp:lastPrinted>2026-02-10T02:29:40Z</cp:lastPrinted>
  <dcterms:created xsi:type="dcterms:W3CDTF">2015-06-05T18:19:34Z</dcterms:created>
  <dcterms:modified xsi:type="dcterms:W3CDTF">2026-02-12T02:26:03Z</dcterms:modified>
</cp:coreProperties>
</file>